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Zorana\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1570" windowHeight="748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1" i="9" s="1"/>
  <c r="F342" i="9"/>
  <c r="H340" i="9"/>
  <c r="G340" i="9"/>
  <c r="E340" i="9" s="1"/>
  <c r="B340" i="9" s="1"/>
  <c r="F340" i="9"/>
  <c r="F339" i="9"/>
  <c r="F338" i="9"/>
  <c r="F337" i="9"/>
  <c r="F336" i="9"/>
  <c r="H335" i="9"/>
  <c r="E335" i="9" s="1"/>
  <c r="B335" i="9" s="1"/>
  <c r="G335" i="9"/>
  <c r="F335" i="9"/>
  <c r="F334" i="9"/>
  <c r="H333" i="9"/>
  <c r="G333" i="9"/>
  <c r="F333" i="9"/>
  <c r="E333" i="9"/>
  <c r="B333" i="9" s="1"/>
  <c r="H332" i="9"/>
  <c r="G332" i="9"/>
  <c r="E332" i="9" s="1"/>
  <c r="F332" i="9"/>
  <c r="H331" i="9"/>
  <c r="G331" i="9"/>
  <c r="F331" i="9"/>
  <c r="E331" i="9"/>
  <c r="B331" i="9"/>
  <c r="H330" i="9"/>
  <c r="G330" i="9"/>
  <c r="E330" i="9" s="1"/>
  <c r="F330" i="9"/>
  <c r="B330" i="9"/>
  <c r="H329" i="9"/>
  <c r="G329" i="9"/>
  <c r="F329" i="9"/>
  <c r="H328" i="9"/>
  <c r="G328" i="9"/>
  <c r="E328" i="9" s="1"/>
  <c r="B328" i="9" s="1"/>
  <c r="F328" i="9"/>
  <c r="H327" i="9"/>
  <c r="G327" i="9"/>
  <c r="E327" i="9" s="1"/>
  <c r="B327" i="9" s="1"/>
  <c r="F327" i="9"/>
  <c r="H326" i="9"/>
  <c r="G326" i="9"/>
  <c r="F326" i="9"/>
  <c r="H325" i="9"/>
  <c r="G325" i="9"/>
  <c r="F325" i="9"/>
  <c r="E325" i="9"/>
  <c r="B325" i="9" s="1"/>
  <c r="H324" i="9"/>
  <c r="G324" i="9"/>
  <c r="F324" i="9"/>
  <c r="H323" i="9"/>
  <c r="E323" i="9" s="1"/>
  <c r="B323" i="9" s="1"/>
  <c r="G323" i="9"/>
  <c r="F323" i="9"/>
  <c r="H322" i="9"/>
  <c r="G322" i="9"/>
  <c r="F322" i="9"/>
  <c r="H321" i="9"/>
  <c r="G321" i="9"/>
  <c r="F321" i="9"/>
  <c r="E321" i="9"/>
  <c r="B321" i="9" s="1"/>
  <c r="H320" i="9"/>
  <c r="G320" i="9"/>
  <c r="F320" i="9"/>
  <c r="H319" i="9"/>
  <c r="G319" i="9"/>
  <c r="F319" i="9"/>
  <c r="H318" i="9"/>
  <c r="G318" i="9"/>
  <c r="F318" i="9"/>
  <c r="E318" i="9"/>
  <c r="B318" i="9" s="1"/>
  <c r="H317" i="9"/>
  <c r="G317" i="9"/>
  <c r="F317" i="9"/>
  <c r="E317" i="9"/>
  <c r="F316" i="9"/>
  <c r="F315" i="9"/>
  <c r="F314" i="9"/>
  <c r="H313" i="9"/>
  <c r="G313" i="9"/>
  <c r="F313" i="9"/>
  <c r="E313" i="9"/>
  <c r="H312" i="9"/>
  <c r="G312" i="9"/>
  <c r="F312" i="9"/>
  <c r="H311" i="9"/>
  <c r="E311" i="9" s="1"/>
  <c r="B311" i="9" s="1"/>
  <c r="G311" i="9"/>
  <c r="F311" i="9"/>
  <c r="H310" i="9"/>
  <c r="F310" i="9"/>
  <c r="F309" i="9"/>
  <c r="F308" i="9"/>
  <c r="H307" i="9"/>
  <c r="G307" i="9"/>
  <c r="F307" i="9"/>
  <c r="F306" i="9"/>
  <c r="H305" i="9"/>
  <c r="G305" i="9"/>
  <c r="E305" i="9" s="1"/>
  <c r="B305" i="9" s="1"/>
  <c r="F305" i="9"/>
  <c r="H304" i="9"/>
  <c r="E304" i="9" s="1"/>
  <c r="B304" i="9" s="1"/>
  <c r="G304" i="9"/>
  <c r="F304" i="9"/>
  <c r="H303" i="9"/>
  <c r="G303" i="9"/>
  <c r="F303" i="9"/>
  <c r="E303" i="9"/>
  <c r="F302" i="9"/>
  <c r="F301" i="9"/>
  <c r="F300" i="9"/>
  <c r="F299" i="9"/>
  <c r="F297" i="9"/>
  <c r="L296" i="9"/>
  <c r="F296" i="9" s="1"/>
  <c r="H296" i="9"/>
  <c r="G296" i="9"/>
  <c r="F295" i="9"/>
  <c r="I294" i="9"/>
  <c r="E294" i="9" s="1"/>
  <c r="B294" i="9" s="1"/>
  <c r="H294" i="9"/>
  <c r="F294" i="9"/>
  <c r="E293" i="9"/>
  <c r="M292" i="9"/>
  <c r="L292" i="9"/>
  <c r="F292" i="9"/>
  <c r="E292" i="9"/>
  <c r="M291" i="9"/>
  <c r="L291" i="9"/>
  <c r="F291" i="9" s="1"/>
  <c r="B291" i="9" s="1"/>
  <c r="E291" i="9"/>
  <c r="M290" i="9"/>
  <c r="L290" i="9"/>
  <c r="F290" i="9" s="1"/>
  <c r="E290" i="9"/>
  <c r="B290" i="9"/>
  <c r="M289" i="9"/>
  <c r="F289" i="9" s="1"/>
  <c r="L289" i="9"/>
  <c r="E289" i="9"/>
  <c r="B289" i="9" s="1"/>
  <c r="M288" i="9"/>
  <c r="L288" i="9"/>
  <c r="F288" i="9"/>
  <c r="E288" i="9"/>
  <c r="B288" i="9" s="1"/>
  <c r="M287" i="9"/>
  <c r="L287" i="9"/>
  <c r="F287" i="9"/>
  <c r="B287" i="9" s="1"/>
  <c r="E287" i="9"/>
  <c r="M286" i="9"/>
  <c r="L286" i="9"/>
  <c r="E286" i="9"/>
  <c r="M285" i="9"/>
  <c r="L285" i="9"/>
  <c r="F285" i="9"/>
  <c r="E285" i="9"/>
  <c r="B285" i="9"/>
  <c r="M284" i="9"/>
  <c r="L284" i="9"/>
  <c r="F284" i="9"/>
  <c r="E284" i="9"/>
  <c r="M283" i="9"/>
  <c r="L283" i="9"/>
  <c r="F283" i="9" s="1"/>
  <c r="B283" i="9" s="1"/>
  <c r="E283" i="9"/>
  <c r="M282" i="9"/>
  <c r="L282" i="9"/>
  <c r="F282" i="9" s="1"/>
  <c r="B282" i="9" s="1"/>
  <c r="E282" i="9"/>
  <c r="M281" i="9"/>
  <c r="F281" i="9" s="1"/>
  <c r="L281" i="9"/>
  <c r="E281" i="9"/>
  <c r="M280" i="9"/>
  <c r="L280" i="9"/>
  <c r="F280" i="9"/>
  <c r="E280" i="9"/>
  <c r="M279" i="9"/>
  <c r="L279" i="9"/>
  <c r="F279" i="9"/>
  <c r="B279" i="9" s="1"/>
  <c r="E279" i="9"/>
  <c r="M278" i="9"/>
  <c r="L278" i="9"/>
  <c r="F278" i="9" s="1"/>
  <c r="B278" i="9" s="1"/>
  <c r="E278" i="9"/>
  <c r="M277" i="9"/>
  <c r="F277" i="9" s="1"/>
  <c r="L277" i="9"/>
  <c r="E277" i="9"/>
  <c r="B277" i="9" s="1"/>
  <c r="M276" i="9"/>
  <c r="L276" i="9"/>
  <c r="F276" i="9"/>
  <c r="E276" i="9"/>
  <c r="B276" i="9" s="1"/>
  <c r="M275" i="9"/>
  <c r="L275" i="9"/>
  <c r="F275" i="9" s="1"/>
  <c r="B275" i="9" s="1"/>
  <c r="E275" i="9"/>
  <c r="M274" i="9"/>
  <c r="L274" i="9"/>
  <c r="E274" i="9"/>
  <c r="M273" i="9"/>
  <c r="L273" i="9"/>
  <c r="F273" i="9"/>
  <c r="E273" i="9"/>
  <c r="B273" i="9" s="1"/>
  <c r="M272" i="9"/>
  <c r="L272" i="9"/>
  <c r="F272" i="9"/>
  <c r="E272" i="9"/>
  <c r="M271" i="9"/>
  <c r="L271" i="9"/>
  <c r="F271" i="9" s="1"/>
  <c r="B271" i="9" s="1"/>
  <c r="E271" i="9"/>
  <c r="M270" i="9"/>
  <c r="L270" i="9"/>
  <c r="F270" i="9" s="1"/>
  <c r="E270" i="9"/>
  <c r="B270" i="9"/>
  <c r="M269" i="9"/>
  <c r="L269" i="9"/>
  <c r="E269" i="9"/>
  <c r="M268" i="9"/>
  <c r="L268" i="9"/>
  <c r="F268" i="9"/>
  <c r="E268" i="9"/>
  <c r="M267" i="9"/>
  <c r="L267" i="9"/>
  <c r="F267" i="9" s="1"/>
  <c r="E267" i="9"/>
  <c r="M266" i="9"/>
  <c r="L266" i="9"/>
  <c r="F266" i="9" s="1"/>
  <c r="B266" i="9" s="1"/>
  <c r="E266" i="9"/>
  <c r="M265" i="9"/>
  <c r="F265" i="9" s="1"/>
  <c r="L265" i="9"/>
  <c r="E265" i="9"/>
  <c r="B265" i="9" s="1"/>
  <c r="M264" i="9"/>
  <c r="L264" i="9"/>
  <c r="F264" i="9"/>
  <c r="E264" i="9"/>
  <c r="B264" i="9" s="1"/>
  <c r="M263" i="9"/>
  <c r="L263" i="9"/>
  <c r="F263" i="9" s="1"/>
  <c r="B263" i="9" s="1"/>
  <c r="E263" i="9"/>
  <c r="M262" i="9"/>
  <c r="L262" i="9"/>
  <c r="E262" i="9"/>
  <c r="M261" i="9"/>
  <c r="L261" i="9"/>
  <c r="F261" i="9"/>
  <c r="E261" i="9"/>
  <c r="B261" i="9" s="1"/>
  <c r="M260" i="9"/>
  <c r="L260" i="9"/>
  <c r="F260" i="9"/>
  <c r="E260" i="9"/>
  <c r="B260" i="9" s="1"/>
  <c r="M259" i="9"/>
  <c r="L259" i="9"/>
  <c r="F259" i="9" s="1"/>
  <c r="B259" i="9" s="1"/>
  <c r="E259" i="9"/>
  <c r="M258" i="9"/>
  <c r="L258" i="9"/>
  <c r="F258" i="9" s="1"/>
  <c r="B258" i="9" s="1"/>
  <c r="E258" i="9"/>
  <c r="M257" i="9"/>
  <c r="L257" i="9"/>
  <c r="F257" i="9" s="1"/>
  <c r="E257" i="9"/>
  <c r="B257" i="9" s="1"/>
  <c r="M256" i="9"/>
  <c r="L256" i="9"/>
  <c r="F256" i="9"/>
  <c r="E256" i="9"/>
  <c r="M255" i="9"/>
  <c r="L255" i="9"/>
  <c r="F255" i="9"/>
  <c r="E255" i="9"/>
  <c r="M254" i="9"/>
  <c r="L254" i="9"/>
  <c r="F254" i="9" s="1"/>
  <c r="E254" i="9"/>
  <c r="B254" i="9"/>
  <c r="M253" i="9"/>
  <c r="F253" i="9" s="1"/>
  <c r="L253" i="9"/>
  <c r="E253" i="9"/>
  <c r="B253" i="9" s="1"/>
  <c r="M252" i="9"/>
  <c r="L252" i="9"/>
  <c r="F252" i="9"/>
  <c r="E252" i="9"/>
  <c r="B252" i="9" s="1"/>
  <c r="M251" i="9"/>
  <c r="L251" i="9"/>
  <c r="F251" i="9"/>
  <c r="B251" i="9" s="1"/>
  <c r="E251" i="9"/>
  <c r="M250" i="9"/>
  <c r="L250" i="9"/>
  <c r="F250" i="9" s="1"/>
  <c r="B250" i="9" s="1"/>
  <c r="E250" i="9"/>
  <c r="M249" i="9"/>
  <c r="L249" i="9"/>
  <c r="F249" i="9"/>
  <c r="E249" i="9"/>
  <c r="B249" i="9" s="1"/>
  <c r="M248" i="9"/>
  <c r="L248" i="9"/>
  <c r="F248" i="9"/>
  <c r="E248" i="9"/>
  <c r="M247" i="9"/>
  <c r="L247" i="9"/>
  <c r="F247" i="9" s="1"/>
  <c r="B247" i="9" s="1"/>
  <c r="E247" i="9"/>
  <c r="M246" i="9"/>
  <c r="L246" i="9"/>
  <c r="F246" i="9" s="1"/>
  <c r="B246" i="9" s="1"/>
  <c r="E246" i="9"/>
  <c r="M245" i="9"/>
  <c r="L245" i="9"/>
  <c r="E245" i="9"/>
  <c r="M244" i="9"/>
  <c r="L244" i="9"/>
  <c r="F244" i="9"/>
  <c r="E244" i="9"/>
  <c r="M243" i="9"/>
  <c r="L243" i="9"/>
  <c r="F243" i="9"/>
  <c r="E243" i="9"/>
  <c r="M242" i="9"/>
  <c r="L242" i="9"/>
  <c r="F242" i="9" s="1"/>
  <c r="B242" i="9" s="1"/>
  <c r="E242" i="9"/>
  <c r="M241" i="9"/>
  <c r="F241" i="9" s="1"/>
  <c r="B241" i="9" s="1"/>
  <c r="L241" i="9"/>
  <c r="E241" i="9"/>
  <c r="M240" i="9"/>
  <c r="F240" i="9" s="1"/>
  <c r="L240" i="9"/>
  <c r="E240" i="9"/>
  <c r="M239" i="9"/>
  <c r="L239" i="9"/>
  <c r="E239" i="9"/>
  <c r="M238" i="9"/>
  <c r="L238" i="9"/>
  <c r="E238" i="9"/>
  <c r="M237" i="9"/>
  <c r="L237" i="9"/>
  <c r="F237" i="9"/>
  <c r="E237" i="9"/>
  <c r="B237" i="9" s="1"/>
  <c r="M236" i="9"/>
  <c r="L236" i="9"/>
  <c r="E236" i="9"/>
  <c r="M235" i="9"/>
  <c r="L235" i="9"/>
  <c r="F235" i="9" s="1"/>
  <c r="B235" i="9" s="1"/>
  <c r="E235" i="9"/>
  <c r="M234" i="9"/>
  <c r="L234" i="9"/>
  <c r="E234" i="9"/>
  <c r="M233" i="9"/>
  <c r="F233" i="9" s="1"/>
  <c r="L233" i="9"/>
  <c r="E233" i="9"/>
  <c r="B233" i="9" s="1"/>
  <c r="M232" i="9"/>
  <c r="L232" i="9"/>
  <c r="F232" i="9"/>
  <c r="E232" i="9"/>
  <c r="M231" i="9"/>
  <c r="L231" i="9"/>
  <c r="F231" i="9" s="1"/>
  <c r="E231" i="9"/>
  <c r="M230" i="9"/>
  <c r="L230" i="9"/>
  <c r="F230" i="9" s="1"/>
  <c r="E230" i="9"/>
  <c r="B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B172" i="9" s="1"/>
  <c r="F172" i="9"/>
  <c r="H171" i="9"/>
  <c r="G171" i="9"/>
  <c r="F171" i="9"/>
  <c r="H170" i="9"/>
  <c r="E170" i="9" s="1"/>
  <c r="B170" i="9" s="1"/>
  <c r="G170" i="9"/>
  <c r="F170" i="9"/>
  <c r="H169" i="9"/>
  <c r="G169" i="9"/>
  <c r="F169" i="9"/>
  <c r="E169" i="9"/>
  <c r="H168" i="9"/>
  <c r="G168" i="9"/>
  <c r="E168" i="9" s="1"/>
  <c r="B168" i="9" s="1"/>
  <c r="F168" i="9"/>
  <c r="H167" i="9"/>
  <c r="E167" i="9" s="1"/>
  <c r="G167" i="9"/>
  <c r="F167" i="9"/>
  <c r="B167" i="9"/>
  <c r="H166" i="9"/>
  <c r="E166" i="9" s="1"/>
  <c r="B166" i="9" s="1"/>
  <c r="G166" i="9"/>
  <c r="F166" i="9"/>
  <c r="H165" i="9"/>
  <c r="G165" i="9"/>
  <c r="F165" i="9"/>
  <c r="E165" i="9"/>
  <c r="B165" i="9" s="1"/>
  <c r="H164" i="9"/>
  <c r="G164" i="9"/>
  <c r="E164" i="9" s="1"/>
  <c r="B164" i="9" s="1"/>
  <c r="F164" i="9"/>
  <c r="H163" i="9"/>
  <c r="G163" i="9"/>
  <c r="F163" i="9"/>
  <c r="H162" i="9"/>
  <c r="G162" i="9"/>
  <c r="F162" i="9"/>
  <c r="E162" i="9"/>
  <c r="B162" i="9" s="1"/>
  <c r="H161" i="9"/>
  <c r="G161" i="9"/>
  <c r="F161" i="9"/>
  <c r="E161" i="9"/>
  <c r="H160" i="9"/>
  <c r="G160" i="9"/>
  <c r="E160" i="9" s="1"/>
  <c r="B160" i="9" s="1"/>
  <c r="F160" i="9"/>
  <c r="H159" i="9"/>
  <c r="G159" i="9"/>
  <c r="F159" i="9"/>
  <c r="H158" i="9"/>
  <c r="G158" i="9"/>
  <c r="F158" i="9"/>
  <c r="E158" i="9"/>
  <c r="B158" i="9" s="1"/>
  <c r="H157" i="9"/>
  <c r="G157" i="9"/>
  <c r="F157" i="9"/>
  <c r="E157" i="9"/>
  <c r="F156" i="9"/>
  <c r="H155" i="9"/>
  <c r="E155" i="9" s="1"/>
  <c r="B155" i="9" s="1"/>
  <c r="G155" i="9"/>
  <c r="F155" i="9"/>
  <c r="H154" i="9"/>
  <c r="E154" i="9" s="1"/>
  <c r="B154" i="9" s="1"/>
  <c r="G154" i="9"/>
  <c r="F154" i="9"/>
  <c r="H153" i="9"/>
  <c r="G153" i="9"/>
  <c r="F153" i="9"/>
  <c r="E153" i="9"/>
  <c r="B153" i="9" s="1"/>
  <c r="H152" i="9"/>
  <c r="G152" i="9"/>
  <c r="E152" i="9" s="1"/>
  <c r="B152" i="9" s="1"/>
  <c r="F152" i="9"/>
  <c r="H151" i="9"/>
  <c r="G151" i="9"/>
  <c r="E151" i="9" s="1"/>
  <c r="B151" i="9" s="1"/>
  <c r="F151" i="9"/>
  <c r="H150" i="9"/>
  <c r="G150" i="9"/>
  <c r="F150" i="9"/>
  <c r="E150" i="9"/>
  <c r="B150" i="9"/>
  <c r="H149" i="9"/>
  <c r="G149" i="9"/>
  <c r="F149" i="9"/>
  <c r="E149" i="9"/>
  <c r="B149" i="9" s="1"/>
  <c r="H148" i="9"/>
  <c r="G148" i="9"/>
  <c r="E148" i="9" s="1"/>
  <c r="B148" i="9" s="1"/>
  <c r="F148" i="9"/>
  <c r="H147" i="9"/>
  <c r="G147" i="9"/>
  <c r="F147" i="9"/>
  <c r="H146" i="9"/>
  <c r="E146" i="9" s="1"/>
  <c r="B146" i="9" s="1"/>
  <c r="G146" i="9"/>
  <c r="F146" i="9"/>
  <c r="H145" i="9"/>
  <c r="G145" i="9"/>
  <c r="F145" i="9"/>
  <c r="E145" i="9"/>
  <c r="B145" i="9" s="1"/>
  <c r="H144" i="9"/>
  <c r="G144" i="9"/>
  <c r="E144" i="9" s="1"/>
  <c r="F144" i="9"/>
  <c r="H143" i="9"/>
  <c r="E143" i="9" s="1"/>
  <c r="G143" i="9"/>
  <c r="F143" i="9"/>
  <c r="B143" i="9"/>
  <c r="H142" i="9"/>
  <c r="G142" i="9"/>
  <c r="F142" i="9"/>
  <c r="E142" i="9"/>
  <c r="B142" i="9"/>
  <c r="H141" i="9"/>
  <c r="G141" i="9"/>
  <c r="F141" i="9"/>
  <c r="E141" i="9"/>
  <c r="H140" i="9"/>
  <c r="G140" i="9"/>
  <c r="E140" i="9" s="1"/>
  <c r="B140" i="9" s="1"/>
  <c r="F140" i="9"/>
  <c r="H139" i="9"/>
  <c r="G139" i="9"/>
  <c r="E139" i="9" s="1"/>
  <c r="B139" i="9" s="1"/>
  <c r="F139" i="9"/>
  <c r="H138" i="9"/>
  <c r="G138" i="9"/>
  <c r="F138" i="9"/>
  <c r="E138" i="9"/>
  <c r="B138" i="9" s="1"/>
  <c r="H137" i="9"/>
  <c r="G137" i="9"/>
  <c r="F137" i="9"/>
  <c r="E137" i="9"/>
  <c r="H136" i="9"/>
  <c r="G136" i="9"/>
  <c r="E136" i="9" s="1"/>
  <c r="B136" i="9" s="1"/>
  <c r="F136" i="9"/>
  <c r="H135" i="9"/>
  <c r="G135" i="9"/>
  <c r="F135" i="9"/>
  <c r="H134" i="9"/>
  <c r="G134" i="9"/>
  <c r="F134" i="9"/>
  <c r="E134" i="9"/>
  <c r="B134" i="9" s="1"/>
  <c r="H133" i="9"/>
  <c r="G133" i="9"/>
  <c r="F133" i="9"/>
  <c r="E133" i="9"/>
  <c r="H132" i="9"/>
  <c r="G132" i="9"/>
  <c r="E132" i="9" s="1"/>
  <c r="B132" i="9" s="1"/>
  <c r="F132" i="9"/>
  <c r="H131" i="9"/>
  <c r="E131" i="9" s="1"/>
  <c r="B131" i="9" s="1"/>
  <c r="G131" i="9"/>
  <c r="F131" i="9"/>
  <c r="H130" i="9"/>
  <c r="G130" i="9"/>
  <c r="F130" i="9"/>
  <c r="E130" i="9"/>
  <c r="B130" i="9" s="1"/>
  <c r="H129" i="9"/>
  <c r="G129" i="9"/>
  <c r="F129" i="9"/>
  <c r="E129" i="9"/>
  <c r="B129" i="9" s="1"/>
  <c r="H128" i="9"/>
  <c r="G128" i="9"/>
  <c r="E128" i="9" s="1"/>
  <c r="F128" i="9"/>
  <c r="H127" i="9"/>
  <c r="G127" i="9"/>
  <c r="F127" i="9"/>
  <c r="H126" i="9"/>
  <c r="G126" i="9"/>
  <c r="F126" i="9"/>
  <c r="E126" i="9"/>
  <c r="B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H120" i="9"/>
  <c r="G120" i="9"/>
  <c r="E120" i="9" s="1"/>
  <c r="B120" i="9" s="1"/>
  <c r="F120" i="9"/>
  <c r="H119" i="9"/>
  <c r="E119" i="9" s="1"/>
  <c r="G119" i="9"/>
  <c r="F119" i="9"/>
  <c r="B119" i="9"/>
  <c r="H118" i="9"/>
  <c r="G118" i="9"/>
  <c r="F118" i="9"/>
  <c r="E118" i="9"/>
  <c r="B118" i="9" s="1"/>
  <c r="H117" i="9"/>
  <c r="G117" i="9"/>
  <c r="F117" i="9"/>
  <c r="E117" i="9"/>
  <c r="H116" i="9"/>
  <c r="G116" i="9"/>
  <c r="E116" i="9" s="1"/>
  <c r="F116" i="9"/>
  <c r="H115" i="9"/>
  <c r="G115" i="9"/>
  <c r="F115" i="9"/>
  <c r="H114" i="9"/>
  <c r="G114" i="9"/>
  <c r="F114" i="9"/>
  <c r="E114" i="9"/>
  <c r="B114" i="9" s="1"/>
  <c r="H113" i="9"/>
  <c r="G113" i="9"/>
  <c r="F113" i="9"/>
  <c r="E113" i="9"/>
  <c r="B113" i="9" s="1"/>
  <c r="H112" i="9"/>
  <c r="G112" i="9"/>
  <c r="E112" i="9" s="1"/>
  <c r="B112" i="9" s="1"/>
  <c r="F112" i="9"/>
  <c r="H111" i="9"/>
  <c r="G111" i="9"/>
  <c r="F111" i="9"/>
  <c r="H110" i="9"/>
  <c r="G110" i="9"/>
  <c r="F110" i="9"/>
  <c r="E110" i="9"/>
  <c r="B110" i="9" s="1"/>
  <c r="H109" i="9"/>
  <c r="G109" i="9"/>
  <c r="F109" i="9"/>
  <c r="E109" i="9"/>
  <c r="B109" i="9" s="1"/>
  <c r="H108" i="9"/>
  <c r="G108" i="9"/>
  <c r="E108" i="9" s="1"/>
  <c r="F108" i="9"/>
  <c r="H107" i="9"/>
  <c r="E107" i="9" s="1"/>
  <c r="B107" i="9" s="1"/>
  <c r="G107" i="9"/>
  <c r="F107" i="9"/>
  <c r="H106" i="9"/>
  <c r="G106" i="9"/>
  <c r="F106" i="9"/>
  <c r="E106" i="9"/>
  <c r="B106" i="9"/>
  <c r="H105" i="9"/>
  <c r="G105" i="9"/>
  <c r="F105" i="9"/>
  <c r="E105" i="9"/>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F99" i="9"/>
  <c r="H98" i="9"/>
  <c r="E98" i="9" s="1"/>
  <c r="B98" i="9" s="1"/>
  <c r="G98" i="9"/>
  <c r="F98" i="9"/>
  <c r="H97" i="9"/>
  <c r="G97" i="9"/>
  <c r="F97" i="9"/>
  <c r="E97" i="9"/>
  <c r="H96" i="9"/>
  <c r="G96" i="9"/>
  <c r="E96" i="9" s="1"/>
  <c r="B96" i="9" s="1"/>
  <c r="F96" i="9"/>
  <c r="H95" i="9"/>
  <c r="E95" i="9" s="1"/>
  <c r="B95" i="9" s="1"/>
  <c r="G95" i="9"/>
  <c r="F95" i="9"/>
  <c r="H94" i="9"/>
  <c r="G94" i="9"/>
  <c r="F94" i="9"/>
  <c r="E94" i="9"/>
  <c r="B94" i="9" s="1"/>
  <c r="H93" i="9"/>
  <c r="G93" i="9"/>
  <c r="F93" i="9"/>
  <c r="E93" i="9"/>
  <c r="B93" i="9" s="1"/>
  <c r="H92" i="9"/>
  <c r="G92" i="9"/>
  <c r="E92" i="9" s="1"/>
  <c r="F92" i="9"/>
  <c r="H91" i="9"/>
  <c r="G91" i="9"/>
  <c r="E91" i="9" s="1"/>
  <c r="F91" i="9"/>
  <c r="B91" i="9"/>
  <c r="H90" i="9"/>
  <c r="G90" i="9"/>
  <c r="F90" i="9"/>
  <c r="E90" i="9"/>
  <c r="B90" i="9"/>
  <c r="H89" i="9"/>
  <c r="G89" i="9"/>
  <c r="F89" i="9"/>
  <c r="E89" i="9"/>
  <c r="H88" i="9"/>
  <c r="G88" i="9"/>
  <c r="E88" i="9" s="1"/>
  <c r="B88" i="9" s="1"/>
  <c r="F88" i="9"/>
  <c r="H87" i="9"/>
  <c r="G87" i="9"/>
  <c r="E87" i="9" s="1"/>
  <c r="B87" i="9" s="1"/>
  <c r="F87" i="9"/>
  <c r="H86" i="9"/>
  <c r="E86" i="9" s="1"/>
  <c r="B86" i="9" s="1"/>
  <c r="G86" i="9"/>
  <c r="F86" i="9"/>
  <c r="H85" i="9"/>
  <c r="G85" i="9"/>
  <c r="F85" i="9"/>
  <c r="E85" i="9"/>
  <c r="H84" i="9"/>
  <c r="G84" i="9"/>
  <c r="E84" i="9" s="1"/>
  <c r="B84" i="9" s="1"/>
  <c r="F84" i="9"/>
  <c r="H83" i="9"/>
  <c r="E83" i="9" s="1"/>
  <c r="B83" i="9" s="1"/>
  <c r="G83" i="9"/>
  <c r="F83" i="9"/>
  <c r="H82" i="9"/>
  <c r="E82" i="9" s="1"/>
  <c r="B82" i="9" s="1"/>
  <c r="G82" i="9"/>
  <c r="F82" i="9"/>
  <c r="H81" i="9"/>
  <c r="G81" i="9"/>
  <c r="F81" i="9"/>
  <c r="E81" i="9"/>
  <c r="H80" i="9"/>
  <c r="G80" i="9"/>
  <c r="E80" i="9" s="1"/>
  <c r="B80" i="9" s="1"/>
  <c r="F80" i="9"/>
  <c r="H79" i="9"/>
  <c r="G79" i="9"/>
  <c r="F79" i="9"/>
  <c r="H78" i="9"/>
  <c r="G78" i="9"/>
  <c r="F78" i="9"/>
  <c r="E78" i="9"/>
  <c r="B78" i="9" s="1"/>
  <c r="H77" i="9"/>
  <c r="G77" i="9"/>
  <c r="F77" i="9"/>
  <c r="E77" i="9"/>
  <c r="B77" i="9" s="1"/>
  <c r="H76" i="9"/>
  <c r="G76" i="9"/>
  <c r="E76" i="9" s="1"/>
  <c r="B76" i="9" s="1"/>
  <c r="F76" i="9"/>
  <c r="H75" i="9"/>
  <c r="G75" i="9"/>
  <c r="F75" i="9"/>
  <c r="H74" i="9"/>
  <c r="E74" i="9" s="1"/>
  <c r="B74" i="9" s="1"/>
  <c r="G74" i="9"/>
  <c r="F74" i="9"/>
  <c r="H73" i="9"/>
  <c r="G73" i="9"/>
  <c r="F73" i="9"/>
  <c r="E73" i="9"/>
  <c r="B73" i="9" s="1"/>
  <c r="H72" i="9"/>
  <c r="G72" i="9"/>
  <c r="E72" i="9" s="1"/>
  <c r="F72" i="9"/>
  <c r="H71" i="9"/>
  <c r="E71" i="9" s="1"/>
  <c r="B71" i="9" s="1"/>
  <c r="G71" i="9"/>
  <c r="F71" i="9"/>
  <c r="H70" i="9"/>
  <c r="G70" i="9"/>
  <c r="F70" i="9"/>
  <c r="E70" i="9"/>
  <c r="B70" i="9"/>
  <c r="H69" i="9"/>
  <c r="G69" i="9"/>
  <c r="F69" i="9"/>
  <c r="E69" i="9"/>
  <c r="H68" i="9"/>
  <c r="G68" i="9"/>
  <c r="E68" i="9" s="1"/>
  <c r="B68" i="9" s="1"/>
  <c r="F68" i="9"/>
  <c r="H67" i="9"/>
  <c r="G67" i="9"/>
  <c r="E67" i="9" s="1"/>
  <c r="B67" i="9" s="1"/>
  <c r="F67" i="9"/>
  <c r="H66" i="9"/>
  <c r="G66" i="9"/>
  <c r="F66" i="9"/>
  <c r="E66" i="9"/>
  <c r="B66" i="9"/>
  <c r="H65" i="9"/>
  <c r="G65" i="9"/>
  <c r="F65" i="9"/>
  <c r="E65" i="9"/>
  <c r="H64" i="9"/>
  <c r="G64" i="9"/>
  <c r="E64" i="9" s="1"/>
  <c r="B64" i="9" s="1"/>
  <c r="F64" i="9"/>
  <c r="H63" i="9"/>
  <c r="G63" i="9"/>
  <c r="F63" i="9"/>
  <c r="H62" i="9"/>
  <c r="E62" i="9" s="1"/>
  <c r="B62" i="9" s="1"/>
  <c r="G62" i="9"/>
  <c r="F62" i="9"/>
  <c r="H61" i="9"/>
  <c r="G61" i="9"/>
  <c r="F61" i="9"/>
  <c r="E61" i="9"/>
  <c r="B61" i="9" s="1"/>
  <c r="H60" i="9"/>
  <c r="G60" i="9"/>
  <c r="E60" i="9" s="1"/>
  <c r="B60" i="9" s="1"/>
  <c r="F60" i="9"/>
  <c r="H59" i="9"/>
  <c r="E59" i="9" s="1"/>
  <c r="B59" i="9" s="1"/>
  <c r="G59" i="9"/>
  <c r="F59" i="9"/>
  <c r="H58" i="9"/>
  <c r="G58" i="9"/>
  <c r="F58" i="9"/>
  <c r="E58" i="9"/>
  <c r="B58" i="9"/>
  <c r="H57" i="9"/>
  <c r="E57" i="9" s="1"/>
  <c r="B57" i="9" s="1"/>
  <c r="G57" i="9"/>
  <c r="F57" i="9"/>
  <c r="H56" i="9"/>
  <c r="G56" i="9"/>
  <c r="F56" i="9"/>
  <c r="H55" i="9"/>
  <c r="G55" i="9"/>
  <c r="F55" i="9"/>
  <c r="H54" i="9"/>
  <c r="G54" i="9"/>
  <c r="F54" i="9"/>
  <c r="E54" i="9"/>
  <c r="B54" i="9"/>
  <c r="H53" i="9"/>
  <c r="E53" i="9" s="1"/>
  <c r="G53" i="9"/>
  <c r="F53" i="9"/>
  <c r="H52" i="9"/>
  <c r="G52" i="9"/>
  <c r="F52" i="9"/>
  <c r="H51" i="9"/>
  <c r="G51" i="9"/>
  <c r="F51" i="9"/>
  <c r="H50" i="9"/>
  <c r="G50" i="9"/>
  <c r="F50" i="9"/>
  <c r="E50" i="9"/>
  <c r="B50" i="9" s="1"/>
  <c r="H49" i="9"/>
  <c r="E49" i="9" s="1"/>
  <c r="G49" i="9"/>
  <c r="F49" i="9"/>
  <c r="H48" i="9"/>
  <c r="G48" i="9"/>
  <c r="F48" i="9"/>
  <c r="H47" i="9"/>
  <c r="E47" i="9" s="1"/>
  <c r="G47" i="9"/>
  <c r="F47" i="9"/>
  <c r="B47" i="9"/>
  <c r="H46" i="9"/>
  <c r="E46" i="9" s="1"/>
  <c r="B46" i="9" s="1"/>
  <c r="G46" i="9"/>
  <c r="F46" i="9"/>
  <c r="H45" i="9"/>
  <c r="G45" i="9"/>
  <c r="F45" i="9"/>
  <c r="E45" i="9"/>
  <c r="H44" i="9"/>
  <c r="G44" i="9"/>
  <c r="E44" i="9" s="1"/>
  <c r="B44" i="9" s="1"/>
  <c r="F44" i="9"/>
  <c r="H43" i="9"/>
  <c r="G43" i="9"/>
  <c r="F43" i="9"/>
  <c r="H42" i="9"/>
  <c r="G42" i="9"/>
  <c r="F42" i="9"/>
  <c r="E42" i="9"/>
  <c r="B42" i="9" s="1"/>
  <c r="H41" i="9"/>
  <c r="G41" i="9"/>
  <c r="F41" i="9"/>
  <c r="E41" i="9"/>
  <c r="B41" i="9" s="1"/>
  <c r="H40" i="9"/>
  <c r="G40" i="9"/>
  <c r="E40" i="9" s="1"/>
  <c r="B40" i="9" s="1"/>
  <c r="F40" i="9"/>
  <c r="H39" i="9"/>
  <c r="G39" i="9"/>
  <c r="E39" i="9" s="1"/>
  <c r="F39" i="9"/>
  <c r="B39" i="9"/>
  <c r="H38" i="9"/>
  <c r="G38" i="9"/>
  <c r="F38" i="9"/>
  <c r="E38" i="9"/>
  <c r="B38" i="9" s="1"/>
  <c r="H37" i="9"/>
  <c r="G37" i="9"/>
  <c r="F37" i="9"/>
  <c r="H36" i="9"/>
  <c r="G36" i="9"/>
  <c r="F36" i="9"/>
  <c r="H35" i="9"/>
  <c r="E35" i="9" s="1"/>
  <c r="G35" i="9"/>
  <c r="F35" i="9"/>
  <c r="B35" i="9"/>
  <c r="H34" i="9"/>
  <c r="E34" i="9" s="1"/>
  <c r="B34" i="9" s="1"/>
  <c r="G34" i="9"/>
  <c r="F34" i="9"/>
  <c r="H33" i="9"/>
  <c r="G33" i="9"/>
  <c r="F33" i="9"/>
  <c r="E33" i="9"/>
  <c r="H32" i="9"/>
  <c r="G32" i="9"/>
  <c r="E32" i="9" s="1"/>
  <c r="F32" i="9"/>
  <c r="H31" i="9"/>
  <c r="G31" i="9"/>
  <c r="F31" i="9"/>
  <c r="H30" i="9"/>
  <c r="G30" i="9"/>
  <c r="F30" i="9"/>
  <c r="E30" i="9"/>
  <c r="B30" i="9" s="1"/>
  <c r="H29" i="9"/>
  <c r="G29" i="9"/>
  <c r="F29" i="9"/>
  <c r="E29" i="9"/>
  <c r="H28" i="9"/>
  <c r="G28" i="9"/>
  <c r="E28" i="9" s="1"/>
  <c r="B28" i="9" s="1"/>
  <c r="F28" i="9"/>
  <c r="H27" i="9"/>
  <c r="G27" i="9"/>
  <c r="F27" i="9"/>
  <c r="H26" i="9"/>
  <c r="E26" i="9" s="1"/>
  <c r="B26" i="9" s="1"/>
  <c r="G26" i="9"/>
  <c r="F26" i="9"/>
  <c r="H25" i="9"/>
  <c r="E25" i="9" s="1"/>
  <c r="G25" i="9"/>
  <c r="F25" i="9"/>
  <c r="F24" i="9"/>
  <c r="F4" i="9"/>
  <c r="O3" i="9"/>
  <c r="I3" i="9"/>
  <c r="G206" i="9" s="1"/>
  <c r="E206" i="9" s="1"/>
  <c r="B206" i="9" s="1"/>
  <c r="H3" i="9"/>
  <c r="G3" i="9"/>
  <c r="D104" i="8"/>
  <c r="D97" i="8"/>
  <c r="D92" i="8"/>
  <c r="D87" i="8"/>
  <c r="D82" i="8"/>
  <c r="D77" i="8"/>
  <c r="D72" i="8"/>
  <c r="D67" i="8"/>
  <c r="D62" i="8"/>
  <c r="D57" i="8"/>
  <c r="D51" i="8" s="1"/>
  <c r="D52" i="8"/>
  <c r="D46" i="8"/>
  <c r="D37" i="8"/>
  <c r="D27" i="8"/>
  <c r="D18" i="8"/>
  <c r="D8" i="8"/>
  <c r="D6" i="8" s="1"/>
  <c r="E44" i="7"/>
  <c r="D44" i="7"/>
  <c r="H35" i="3" s="1"/>
  <c r="E39" i="7"/>
  <c r="E38" i="7" s="1"/>
  <c r="D39" i="7"/>
  <c r="E30" i="7"/>
  <c r="E22" i="7" s="1"/>
  <c r="I33" i="3" s="1"/>
  <c r="D30" i="7"/>
  <c r="E23" i="7"/>
  <c r="D23" i="7"/>
  <c r="D22" i="7"/>
  <c r="E14" i="7"/>
  <c r="D14" i="7"/>
  <c r="E7" i="7"/>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5" i="6" s="1"/>
  <c r="F114" i="6"/>
  <c r="D114" i="6"/>
  <c r="H29" i="3"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E35" i="6" s="1"/>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F256" i="5" s="1"/>
  <c r="F255" i="5"/>
  <c r="E255" i="5"/>
  <c r="D1259" i="1" s="1"/>
  <c r="D255" i="5"/>
  <c r="F254" i="5"/>
  <c r="F253" i="5"/>
  <c r="E252" i="5"/>
  <c r="D252" i="5"/>
  <c r="F252" i="5" s="1"/>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9" i="5"/>
  <c r="D219" i="5"/>
  <c r="G339" i="9" s="1"/>
  <c r="F218" i="5"/>
  <c r="F217" i="5"/>
  <c r="F216" i="5"/>
  <c r="F215" i="5"/>
  <c r="F214" i="5"/>
  <c r="F213" i="5"/>
  <c r="F212" i="5"/>
  <c r="E211" i="5"/>
  <c r="D211" i="5"/>
  <c r="F211" i="5" s="1"/>
  <c r="F210" i="5"/>
  <c r="F209" i="5"/>
  <c r="F208" i="5"/>
  <c r="F207" i="5"/>
  <c r="F206" i="5"/>
  <c r="F205" i="5"/>
  <c r="F204" i="5"/>
  <c r="E204" i="5"/>
  <c r="D204" i="5"/>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E178" i="5" s="1"/>
  <c r="D181" i="5"/>
  <c r="F180" i="5"/>
  <c r="F179" i="5"/>
  <c r="F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6" i="9" s="1"/>
  <c r="F149" i="5"/>
  <c r="F148" i="5"/>
  <c r="E147" i="5"/>
  <c r="D147" i="5"/>
  <c r="F147" i="5" s="1"/>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H314" i="9" s="1"/>
  <c r="D89" i="5"/>
  <c r="F88" i="5"/>
  <c r="D88" i="5"/>
  <c r="F87" i="5"/>
  <c r="F86" i="5"/>
  <c r="F85" i="5"/>
  <c r="F84" i="5"/>
  <c r="F83" i="5"/>
  <c r="F82" i="5"/>
  <c r="E82" i="5"/>
  <c r="D82" i="5"/>
  <c r="F81" i="5"/>
  <c r="F80" i="5"/>
  <c r="F79" i="5"/>
  <c r="F78" i="5"/>
  <c r="F77" i="5"/>
  <c r="E76" i="5"/>
  <c r="D76" i="5"/>
  <c r="F76" i="5" s="1"/>
  <c r="F75" i="5"/>
  <c r="F74" i="5"/>
  <c r="F73" i="5"/>
  <c r="F72" i="5"/>
  <c r="E71" i="5"/>
  <c r="E70" i="5" s="1"/>
  <c r="E69" i="5" s="1"/>
  <c r="I22" i="3" s="1"/>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D12" i="5" s="1"/>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D630" i="4"/>
  <c r="E629" i="4"/>
  <c r="F628" i="4"/>
  <c r="F627" i="4"/>
  <c r="F626" i="4"/>
  <c r="F625" i="4"/>
  <c r="F624" i="4"/>
  <c r="F623" i="4"/>
  <c r="F622" i="4"/>
  <c r="F621" i="4"/>
  <c r="E621" i="4"/>
  <c r="E597" i="4" s="1"/>
  <c r="D621" i="4"/>
  <c r="F620" i="4"/>
  <c r="F619" i="4"/>
  <c r="F618" i="4"/>
  <c r="F617" i="4"/>
  <c r="F616" i="4"/>
  <c r="E616" i="4"/>
  <c r="D616" i="4"/>
  <c r="F615" i="4"/>
  <c r="F614" i="4"/>
  <c r="F613" i="4"/>
  <c r="F612" i="4"/>
  <c r="F611" i="4"/>
  <c r="F610" i="4"/>
  <c r="E609" i="4"/>
  <c r="D609" i="4"/>
  <c r="F608" i="4"/>
  <c r="F607" i="4"/>
  <c r="E607" i="4"/>
  <c r="H156" i="9" s="1"/>
  <c r="D607" i="4"/>
  <c r="G156" i="9" s="1"/>
  <c r="E156" i="9" s="1"/>
  <c r="B156" i="9" s="1"/>
  <c r="F606" i="4"/>
  <c r="F605" i="4"/>
  <c r="F604" i="4"/>
  <c r="F603" i="4"/>
  <c r="E603" i="4"/>
  <c r="D603" i="4"/>
  <c r="F602" i="4"/>
  <c r="F601" i="4"/>
  <c r="F600" i="4"/>
  <c r="F599" i="4"/>
  <c r="E598" i="4"/>
  <c r="D598" i="4"/>
  <c r="F598" i="4" s="1"/>
  <c r="F596" i="4"/>
  <c r="F595" i="4"/>
  <c r="F594" i="4"/>
  <c r="E594" i="4"/>
  <c r="D594" i="4"/>
  <c r="F593" i="4"/>
  <c r="F592" i="4"/>
  <c r="E591" i="4"/>
  <c r="D591" i="4"/>
  <c r="F591" i="4" s="1"/>
  <c r="F590" i="4"/>
  <c r="F589" i="4"/>
  <c r="E589" i="4"/>
  <c r="E584" i="4" s="1"/>
  <c r="D589" i="4"/>
  <c r="F588" i="4"/>
  <c r="F587" i="4"/>
  <c r="F586" i="4"/>
  <c r="F585" i="4"/>
  <c r="E585" i="4"/>
  <c r="D585" i="4"/>
  <c r="D584" i="4"/>
  <c r="F584" i="4" s="1"/>
  <c r="F583" i="4"/>
  <c r="F582" i="4"/>
  <c r="E581" i="4"/>
  <c r="D581" i="4"/>
  <c r="F581" i="4" s="1"/>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E535" i="4" s="1"/>
  <c r="F534" i="4"/>
  <c r="F533" i="4"/>
  <c r="F532" i="4"/>
  <c r="E532" i="4"/>
  <c r="D532" i="4"/>
  <c r="F531" i="4"/>
  <c r="F530" i="4"/>
  <c r="F529"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F485" i="4"/>
  <c r="E485" i="4"/>
  <c r="D485" i="4"/>
  <c r="F484" i="4"/>
  <c r="F483" i="4"/>
  <c r="F482" i="4"/>
  <c r="F481" i="4"/>
  <c r="E480" i="4"/>
  <c r="E479" i="4" s="1"/>
  <c r="D480" i="4"/>
  <c r="F478" i="4"/>
  <c r="F477" i="4"/>
  <c r="E476" i="4"/>
  <c r="D476" i="4"/>
  <c r="F476" i="4" s="1"/>
  <c r="F475" i="4"/>
  <c r="F474" i="4"/>
  <c r="F473" i="4"/>
  <c r="E473" i="4"/>
  <c r="D473" i="4"/>
  <c r="F472" i="4"/>
  <c r="F471" i="4"/>
  <c r="F470" i="4"/>
  <c r="E470" i="4"/>
  <c r="D470" i="4"/>
  <c r="F469" i="4"/>
  <c r="F468" i="4"/>
  <c r="F467"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F428" i="4" s="1"/>
  <c r="E427" i="4"/>
  <c r="D427" i="4"/>
  <c r="E426" i="4"/>
  <c r="D421" i="1" s="1"/>
  <c r="D426" i="4"/>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D362" i="4"/>
  <c r="F362" i="4" s="1"/>
  <c r="E361" i="4"/>
  <c r="E360" i="4" s="1"/>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F310" i="4"/>
  <c r="E310" i="4"/>
  <c r="E309" i="4" s="1"/>
  <c r="D310" i="4"/>
  <c r="D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F273" i="4"/>
  <c r="D273" i="4"/>
  <c r="F272" i="4"/>
  <c r="F271" i="4"/>
  <c r="F270" i="4"/>
  <c r="F269" i="4"/>
  <c r="E269" i="4"/>
  <c r="E262" i="4" s="1"/>
  <c r="D269" i="4"/>
  <c r="F268" i="4"/>
  <c r="F267" i="4"/>
  <c r="F266" i="4"/>
  <c r="F265" i="4"/>
  <c r="F264" i="4"/>
  <c r="F263" i="4"/>
  <c r="E263" i="4"/>
  <c r="D263"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F222" i="4"/>
  <c r="E222" i="4"/>
  <c r="E221" i="4" s="1"/>
  <c r="D222" i="4"/>
  <c r="D221" i="4"/>
  <c r="F221" i="4" s="1"/>
  <c r="F220" i="4"/>
  <c r="F219" i="4"/>
  <c r="F218" i="4"/>
  <c r="F217" i="4"/>
  <c r="E216" i="4"/>
  <c r="E202" i="4"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s="1"/>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E134" i="4" s="1"/>
  <c r="D130" i="1" s="1"/>
  <c r="D135" i="4"/>
  <c r="F133" i="4"/>
  <c r="F132" i="4"/>
  <c r="F131" i="4"/>
  <c r="F130" i="4"/>
  <c r="F129" i="4"/>
  <c r="E129" i="4"/>
  <c r="D129" i="4"/>
  <c r="F128" i="4"/>
  <c r="F127" i="4"/>
  <c r="E126" i="4"/>
  <c r="E125" i="4" s="1"/>
  <c r="D126" i="4"/>
  <c r="F126" i="4" s="1"/>
  <c r="D125" i="4"/>
  <c r="F125" i="4" s="1"/>
  <c r="F124" i="4"/>
  <c r="F123" i="4"/>
  <c r="F122" i="4"/>
  <c r="F121" i="4"/>
  <c r="E120" i="4"/>
  <c r="E106" i="4" s="1"/>
  <c r="D102" i="1" s="1"/>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s="1"/>
  <c r="F82" i="4" s="1"/>
  <c r="F81" i="4"/>
  <c r="F80" i="4"/>
  <c r="F79" i="4"/>
  <c r="F78" i="4"/>
  <c r="E77" i="4"/>
  <c r="D77" i="4"/>
  <c r="F77" i="4" s="1"/>
  <c r="F76" i="4"/>
  <c r="F75" i="4"/>
  <c r="F74" i="4"/>
  <c r="E74" i="4"/>
  <c r="D74" i="4"/>
  <c r="F73" i="4"/>
  <c r="F72" i="4"/>
  <c r="F71" i="4"/>
  <c r="E71" i="4"/>
  <c r="D71" i="4"/>
  <c r="F70" i="4"/>
  <c r="F69" i="4"/>
  <c r="E68" i="4"/>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E49" i="4" s="1"/>
  <c r="D50" i="4"/>
  <c r="F48" i="4"/>
  <c r="F47" i="4"/>
  <c r="F46" i="4"/>
  <c r="F45" i="4"/>
  <c r="F44" i="4"/>
  <c r="E44" i="4"/>
  <c r="D44" i="4"/>
  <c r="F43" i="4"/>
  <c r="E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E7" i="4" s="1"/>
  <c r="D8" i="4"/>
  <c r="I40" i="3"/>
  <c r="G40" i="3"/>
  <c r="B40" i="3"/>
  <c r="G39" i="3"/>
  <c r="B39" i="3"/>
  <c r="G38" i="3"/>
  <c r="B38" i="3"/>
  <c r="H37" i="3"/>
  <c r="G37" i="3"/>
  <c r="B37" i="3"/>
  <c r="I35" i="3"/>
  <c r="G35" i="3"/>
  <c r="B35" i="3"/>
  <c r="I34" i="3"/>
  <c r="G34" i="3"/>
  <c r="B34" i="3"/>
  <c r="H33" i="3"/>
  <c r="G33" i="3"/>
  <c r="B33" i="3"/>
  <c r="G32" i="3"/>
  <c r="B32" i="3"/>
  <c r="G30" i="3"/>
  <c r="B30" i="3"/>
  <c r="G29" i="3"/>
  <c r="B29" i="3"/>
  <c r="I28" i="3"/>
  <c r="H28" i="3"/>
  <c r="G28" i="3"/>
  <c r="B28" i="3"/>
  <c r="I27" i="3"/>
  <c r="G27" i="3"/>
  <c r="B27" i="3"/>
  <c r="G26" i="3"/>
  <c r="B26" i="3"/>
  <c r="G24" i="3"/>
  <c r="B24" i="3"/>
  <c r="G23" i="3"/>
  <c r="B23" i="3"/>
  <c r="G22" i="3"/>
  <c r="B22" i="3"/>
  <c r="G21" i="3"/>
  <c r="B21" i="3"/>
  <c r="G19" i="3"/>
  <c r="B19" i="3"/>
  <c r="G18" i="3"/>
  <c r="B18" i="3"/>
  <c r="G17" i="3"/>
  <c r="B17" i="3"/>
  <c r="G16" i="3"/>
  <c r="B16" i="3"/>
  <c r="H10" i="3" a="1"/>
  <c r="H10" i="3" s="1"/>
  <c r="L3" i="9" s="1"/>
  <c r="C1686" i="1"/>
  <c r="H1685" i="1"/>
  <c r="G1685" i="1"/>
  <c r="C1685" i="1"/>
  <c r="C1684" i="1"/>
  <c r="C1683" i="1"/>
  <c r="G1683" i="1" s="1"/>
  <c r="C1682" i="1"/>
  <c r="C1681" i="1"/>
  <c r="H1681" i="1" s="1"/>
  <c r="C1680" i="1"/>
  <c r="C1679" i="1"/>
  <c r="G1679" i="1" s="1"/>
  <c r="C1678" i="1"/>
  <c r="H1677" i="1"/>
  <c r="G1677" i="1"/>
  <c r="C1677" i="1"/>
  <c r="C1676" i="1"/>
  <c r="H1675" i="1"/>
  <c r="C1675" i="1"/>
  <c r="G1675" i="1" s="1"/>
  <c r="C1674" i="1"/>
  <c r="H1673" i="1"/>
  <c r="G1673" i="1"/>
  <c r="C1673" i="1"/>
  <c r="C1672" i="1"/>
  <c r="H1671" i="1"/>
  <c r="C1671" i="1"/>
  <c r="G1671" i="1" s="1"/>
  <c r="C1670" i="1"/>
  <c r="H1669" i="1"/>
  <c r="G1669" i="1"/>
  <c r="C1669" i="1"/>
  <c r="C1668" i="1"/>
  <c r="C1667" i="1"/>
  <c r="G1667" i="1" s="1"/>
  <c r="C1666" i="1"/>
  <c r="H1665" i="1"/>
  <c r="G1665" i="1"/>
  <c r="C1665" i="1"/>
  <c r="C1664" i="1"/>
  <c r="C1663" i="1"/>
  <c r="C1662" i="1"/>
  <c r="H1661" i="1"/>
  <c r="G1661" i="1"/>
  <c r="C1661" i="1"/>
  <c r="C1660" i="1"/>
  <c r="C1659" i="1"/>
  <c r="G1659" i="1" s="1"/>
  <c r="C1658" i="1"/>
  <c r="G1658" i="1" s="1"/>
  <c r="H1657" i="1"/>
  <c r="G1657" i="1"/>
  <c r="C1657" i="1"/>
  <c r="C1656" i="1"/>
  <c r="H1655" i="1"/>
  <c r="C1655" i="1"/>
  <c r="G1655" i="1" s="1"/>
  <c r="C1654" i="1"/>
  <c r="G1654" i="1" s="1"/>
  <c r="H1653" i="1"/>
  <c r="G1653" i="1"/>
  <c r="C1653" i="1"/>
  <c r="C1652" i="1"/>
  <c r="C1651" i="1"/>
  <c r="G1651" i="1" s="1"/>
  <c r="H1650" i="1"/>
  <c r="C1650" i="1"/>
  <c r="G1650" i="1" s="1"/>
  <c r="H1649" i="1"/>
  <c r="G1649" i="1"/>
  <c r="C1649" i="1"/>
  <c r="C1648" i="1"/>
  <c r="C1647" i="1"/>
  <c r="G1647" i="1" s="1"/>
  <c r="C1646" i="1"/>
  <c r="G1646" i="1" s="1"/>
  <c r="H1645" i="1"/>
  <c r="G1645" i="1"/>
  <c r="C1645" i="1"/>
  <c r="C1644" i="1"/>
  <c r="H1643" i="1"/>
  <c r="C1643" i="1"/>
  <c r="G1643" i="1" s="1"/>
  <c r="C1642" i="1"/>
  <c r="G1642" i="1" s="1"/>
  <c r="H1641" i="1"/>
  <c r="G1641" i="1"/>
  <c r="C1641" i="1"/>
  <c r="C1640" i="1"/>
  <c r="C1639" i="1"/>
  <c r="G1639" i="1" s="1"/>
  <c r="H1638" i="1"/>
  <c r="C1638" i="1"/>
  <c r="G1638" i="1" s="1"/>
  <c r="H1637" i="1"/>
  <c r="G1637" i="1"/>
  <c r="C1637" i="1"/>
  <c r="C1636" i="1"/>
  <c r="C1635" i="1"/>
  <c r="H1635" i="1" s="1"/>
  <c r="H1634" i="1"/>
  <c r="C1634" i="1"/>
  <c r="G1634" i="1" s="1"/>
  <c r="H1633" i="1"/>
  <c r="G1633" i="1"/>
  <c r="C1633" i="1"/>
  <c r="C1632" i="1"/>
  <c r="C1631" i="1"/>
  <c r="H1631" i="1" s="1"/>
  <c r="C1630" i="1"/>
  <c r="G1630" i="1" s="1"/>
  <c r="H1629" i="1"/>
  <c r="G1629" i="1"/>
  <c r="C1629" i="1"/>
  <c r="C1628" i="1"/>
  <c r="C1627" i="1"/>
  <c r="C1626" i="1"/>
  <c r="H1626" i="1" s="1"/>
  <c r="H1625" i="1"/>
  <c r="G1625" i="1"/>
  <c r="C1625" i="1"/>
  <c r="C1624" i="1"/>
  <c r="C1623" i="1"/>
  <c r="C1620" i="1"/>
  <c r="H1620" i="1" s="1"/>
  <c r="H1619" i="1"/>
  <c r="C1619" i="1"/>
  <c r="G1619" i="1" s="1"/>
  <c r="C1618" i="1"/>
  <c r="C1617" i="1"/>
  <c r="H1617" i="1" s="1"/>
  <c r="C1616" i="1"/>
  <c r="H1616" i="1" s="1"/>
  <c r="H1615" i="1"/>
  <c r="C1615" i="1"/>
  <c r="G1615" i="1" s="1"/>
  <c r="C1614" i="1"/>
  <c r="G1614" i="1" s="1"/>
  <c r="C1613" i="1"/>
  <c r="H1613" i="1" s="1"/>
  <c r="C1612" i="1"/>
  <c r="H1612" i="1" s="1"/>
  <c r="C1611" i="1"/>
  <c r="G1611" i="1" s="1"/>
  <c r="C1610" i="1"/>
  <c r="C1609" i="1"/>
  <c r="H1609" i="1" s="1"/>
  <c r="C1608" i="1"/>
  <c r="H1608" i="1" s="1"/>
  <c r="H1607" i="1"/>
  <c r="C1607" i="1"/>
  <c r="G1607" i="1" s="1"/>
  <c r="C1606" i="1"/>
  <c r="G1606" i="1" s="1"/>
  <c r="C1605" i="1"/>
  <c r="H1605" i="1" s="1"/>
  <c r="C1604" i="1"/>
  <c r="H1604" i="1" s="1"/>
  <c r="H1603" i="1"/>
  <c r="C1603" i="1"/>
  <c r="G1603" i="1" s="1"/>
  <c r="C1601" i="1"/>
  <c r="H1601" i="1" s="1"/>
  <c r="C1600" i="1"/>
  <c r="H1600" i="1" s="1"/>
  <c r="H1599" i="1"/>
  <c r="C1599" i="1"/>
  <c r="G1599" i="1" s="1"/>
  <c r="C1598" i="1"/>
  <c r="G1598" i="1" s="1"/>
  <c r="C1597" i="1"/>
  <c r="H1597" i="1" s="1"/>
  <c r="C1596" i="1"/>
  <c r="H1596" i="1" s="1"/>
  <c r="H1595" i="1"/>
  <c r="C1595" i="1"/>
  <c r="G1595" i="1" s="1"/>
  <c r="C1594" i="1"/>
  <c r="C1593" i="1"/>
  <c r="H1593" i="1" s="1"/>
  <c r="C1592" i="1"/>
  <c r="H1592" i="1" s="1"/>
  <c r="H1591" i="1"/>
  <c r="C1591" i="1"/>
  <c r="G1591" i="1" s="1"/>
  <c r="C1590" i="1"/>
  <c r="G1590" i="1" s="1"/>
  <c r="C1589" i="1"/>
  <c r="H1589" i="1" s="1"/>
  <c r="C1588" i="1"/>
  <c r="H1588" i="1" s="1"/>
  <c r="C1587" i="1"/>
  <c r="G1587" i="1" s="1"/>
  <c r="C1586" i="1"/>
  <c r="C1585" i="1"/>
  <c r="H1585" i="1" s="1"/>
  <c r="C1584" i="1"/>
  <c r="H1584" i="1" s="1"/>
  <c r="C1582" i="1"/>
  <c r="D1581" i="1"/>
  <c r="C1581" i="1"/>
  <c r="J1581" i="1" s="1"/>
  <c r="G1580" i="1"/>
  <c r="D1580" i="1"/>
  <c r="C1580" i="1"/>
  <c r="D1579" i="1"/>
  <c r="C1579" i="1"/>
  <c r="J1579" i="1" s="1"/>
  <c r="G1578" i="1"/>
  <c r="D1578" i="1"/>
  <c r="C1578" i="1"/>
  <c r="D1577" i="1"/>
  <c r="C1577" i="1"/>
  <c r="H1577" i="1" s="1"/>
  <c r="D1576" i="1"/>
  <c r="C1576" i="1"/>
  <c r="J1575" i="1"/>
  <c r="D1575" i="1"/>
  <c r="C1575" i="1"/>
  <c r="H1575" i="1" s="1"/>
  <c r="D1574" i="1"/>
  <c r="C1574" i="1"/>
  <c r="J1573" i="1"/>
  <c r="D1573" i="1"/>
  <c r="C1573" i="1"/>
  <c r="H1573" i="1" s="1"/>
  <c r="D1572" i="1"/>
  <c r="H1572" i="1" s="1"/>
  <c r="C1572" i="1"/>
  <c r="D1571" i="1"/>
  <c r="D1570" i="1"/>
  <c r="C1570" i="1"/>
  <c r="J1570" i="1" s="1"/>
  <c r="G1569" i="1"/>
  <c r="D1569" i="1"/>
  <c r="C1569" i="1"/>
  <c r="D1568" i="1"/>
  <c r="C1568" i="1"/>
  <c r="J1568" i="1" s="1"/>
  <c r="D1567" i="1"/>
  <c r="C1567" i="1"/>
  <c r="D1566" i="1"/>
  <c r="C1566" i="1"/>
  <c r="J1566" i="1" s="1"/>
  <c r="D1565" i="1"/>
  <c r="C1565" i="1"/>
  <c r="D1564" i="1"/>
  <c r="C1564" i="1"/>
  <c r="J1564" i="1" s="1"/>
  <c r="D1563" i="1"/>
  <c r="C1563" i="1"/>
  <c r="J1562" i="1"/>
  <c r="D1562" i="1"/>
  <c r="C1562" i="1"/>
  <c r="H1562" i="1" s="1"/>
  <c r="D1561" i="1"/>
  <c r="C1561" i="1"/>
  <c r="J1560" i="1"/>
  <c r="D1560" i="1"/>
  <c r="C1560" i="1"/>
  <c r="H1560" i="1" s="1"/>
  <c r="D1559" i="1"/>
  <c r="C1559" i="1"/>
  <c r="J1558" i="1"/>
  <c r="D1558" i="1"/>
  <c r="C1558" i="1"/>
  <c r="H1558" i="1" s="1"/>
  <c r="D1557" i="1"/>
  <c r="C1557" i="1"/>
  <c r="H1556" i="1"/>
  <c r="G1556" i="1"/>
  <c r="D1556" i="1"/>
  <c r="C1556" i="1"/>
  <c r="D1555" i="1"/>
  <c r="C1555" i="1"/>
  <c r="H1555" i="1" s="1"/>
  <c r="D1554" i="1"/>
  <c r="C1554" i="1"/>
  <c r="D1553" i="1"/>
  <c r="C1553" i="1"/>
  <c r="J1553" i="1" s="1"/>
  <c r="D1552" i="1"/>
  <c r="C1552" i="1"/>
  <c r="D1551" i="1"/>
  <c r="C1551" i="1"/>
  <c r="J1551" i="1" s="1"/>
  <c r="D1550" i="1"/>
  <c r="C1550" i="1"/>
  <c r="D1549" i="1"/>
  <c r="C1549" i="1"/>
  <c r="J1549" i="1" s="1"/>
  <c r="G1548" i="1"/>
  <c r="D1548" i="1"/>
  <c r="C1548" i="1"/>
  <c r="G1547" i="1"/>
  <c r="D1547" i="1"/>
  <c r="C1547" i="1"/>
  <c r="J1547" i="1" s="1"/>
  <c r="D1546" i="1"/>
  <c r="J1546" i="1" s="1"/>
  <c r="C1546" i="1"/>
  <c r="J1545" i="1"/>
  <c r="G1545" i="1"/>
  <c r="D1545" i="1"/>
  <c r="C1545" i="1"/>
  <c r="H1545" i="1" s="1"/>
  <c r="D1544" i="1"/>
  <c r="J1544" i="1" s="1"/>
  <c r="C1544" i="1"/>
  <c r="J1543" i="1"/>
  <c r="G1543" i="1"/>
  <c r="I1543" i="1" s="1"/>
  <c r="D1543" i="1"/>
  <c r="C1543" i="1"/>
  <c r="H1543" i="1" s="1"/>
  <c r="D1542" i="1"/>
  <c r="J1542" i="1" s="1"/>
  <c r="C1542" i="1"/>
  <c r="J1541" i="1"/>
  <c r="G1541" i="1"/>
  <c r="D1541" i="1"/>
  <c r="C1541" i="1"/>
  <c r="H1541" i="1" s="1"/>
  <c r="H1540" i="1"/>
  <c r="G1540" i="1"/>
  <c r="D1540" i="1"/>
  <c r="C1540" i="1"/>
  <c r="C1539" i="1"/>
  <c r="C1538" i="1"/>
  <c r="D1536" i="1"/>
  <c r="G1536" i="1" s="1"/>
  <c r="C1536" i="1"/>
  <c r="G1535" i="1"/>
  <c r="D1535" i="1"/>
  <c r="C1535" i="1"/>
  <c r="H1535" i="1" s="1"/>
  <c r="H1534" i="1"/>
  <c r="G1534" i="1"/>
  <c r="D1534" i="1"/>
  <c r="C1534" i="1"/>
  <c r="D1533" i="1"/>
  <c r="G1533" i="1" s="1"/>
  <c r="C1533" i="1"/>
  <c r="G1532" i="1"/>
  <c r="D1532" i="1"/>
  <c r="C1532" i="1"/>
  <c r="H1532" i="1" s="1"/>
  <c r="H1531" i="1"/>
  <c r="G1531" i="1"/>
  <c r="D1531" i="1"/>
  <c r="C1531" i="1"/>
  <c r="D1530" i="1"/>
  <c r="G1530" i="1" s="1"/>
  <c r="C1530" i="1"/>
  <c r="G1529" i="1"/>
  <c r="D1529" i="1"/>
  <c r="C1529" i="1"/>
  <c r="H1529" i="1" s="1"/>
  <c r="H1528" i="1"/>
  <c r="G1528" i="1"/>
  <c r="D1528" i="1"/>
  <c r="C1528" i="1"/>
  <c r="D1527" i="1"/>
  <c r="C1527" i="1"/>
  <c r="G1526" i="1"/>
  <c r="D1526" i="1"/>
  <c r="C1526" i="1"/>
  <c r="H1526" i="1" s="1"/>
  <c r="D1525" i="1"/>
  <c r="H1524" i="1"/>
  <c r="D1524" i="1"/>
  <c r="G1524" i="1" s="1"/>
  <c r="C1524" i="1"/>
  <c r="G1523" i="1"/>
  <c r="D1523" i="1"/>
  <c r="C1523" i="1"/>
  <c r="H1523" i="1" s="1"/>
  <c r="H1522" i="1"/>
  <c r="G1522" i="1"/>
  <c r="D1522" i="1"/>
  <c r="C1522" i="1"/>
  <c r="D1521" i="1"/>
  <c r="G1521" i="1" s="1"/>
  <c r="C1521" i="1"/>
  <c r="G1520" i="1"/>
  <c r="D1520" i="1"/>
  <c r="C1520" i="1"/>
  <c r="H1520" i="1" s="1"/>
  <c r="H1519" i="1"/>
  <c r="G1519" i="1"/>
  <c r="D1519" i="1"/>
  <c r="C1519" i="1"/>
  <c r="C1518" i="1"/>
  <c r="G1517" i="1"/>
  <c r="D1517" i="1"/>
  <c r="C1517" i="1"/>
  <c r="H1517" i="1" s="1"/>
  <c r="H1516" i="1"/>
  <c r="G1516" i="1"/>
  <c r="D1516" i="1"/>
  <c r="C1516" i="1"/>
  <c r="D1515" i="1"/>
  <c r="G1515" i="1" s="1"/>
  <c r="C1515" i="1"/>
  <c r="G1514" i="1"/>
  <c r="D1514" i="1"/>
  <c r="C1514" i="1"/>
  <c r="H1514" i="1" s="1"/>
  <c r="H1513" i="1"/>
  <c r="G1513" i="1"/>
  <c r="D1513" i="1"/>
  <c r="C1513" i="1"/>
  <c r="D1512" i="1"/>
  <c r="C1512" i="1"/>
  <c r="G1511" i="1"/>
  <c r="D1511" i="1"/>
  <c r="C1511" i="1"/>
  <c r="H1511" i="1" s="1"/>
  <c r="C1510" i="1"/>
  <c r="H1509" i="1"/>
  <c r="D1509" i="1"/>
  <c r="G1509" i="1" s="1"/>
  <c r="C1509" i="1"/>
  <c r="G1508" i="1"/>
  <c r="D1508" i="1"/>
  <c r="C1508" i="1"/>
  <c r="H1508" i="1" s="1"/>
  <c r="H1507" i="1"/>
  <c r="G1507" i="1"/>
  <c r="D1507" i="1"/>
  <c r="C1507" i="1"/>
  <c r="D1506" i="1"/>
  <c r="G1506" i="1" s="1"/>
  <c r="C1506" i="1"/>
  <c r="G1505" i="1"/>
  <c r="D1505" i="1"/>
  <c r="C1505" i="1"/>
  <c r="H1505" i="1" s="1"/>
  <c r="H1504" i="1"/>
  <c r="G1504" i="1"/>
  <c r="D1504" i="1"/>
  <c r="C1504" i="1"/>
  <c r="D1503" i="1"/>
  <c r="G1503" i="1" s="1"/>
  <c r="C1503" i="1"/>
  <c r="G1502" i="1"/>
  <c r="D1502" i="1"/>
  <c r="C1502" i="1"/>
  <c r="H1502" i="1" s="1"/>
  <c r="H1501" i="1"/>
  <c r="G1501" i="1"/>
  <c r="D1501" i="1"/>
  <c r="C1501" i="1"/>
  <c r="D1500" i="1"/>
  <c r="G1500" i="1" s="1"/>
  <c r="C1500" i="1"/>
  <c r="G1499" i="1"/>
  <c r="D1499" i="1"/>
  <c r="C1499" i="1"/>
  <c r="H1499" i="1" s="1"/>
  <c r="H1498" i="1"/>
  <c r="G1498" i="1"/>
  <c r="D1498" i="1"/>
  <c r="C1498" i="1"/>
  <c r="D1497" i="1"/>
  <c r="C1497" i="1"/>
  <c r="G1496" i="1"/>
  <c r="D1496" i="1"/>
  <c r="C1496" i="1"/>
  <c r="H1496" i="1" s="1"/>
  <c r="H1495" i="1"/>
  <c r="G1495" i="1"/>
  <c r="D1495" i="1"/>
  <c r="C1495" i="1"/>
  <c r="H1494" i="1"/>
  <c r="D1494" i="1"/>
  <c r="G1494" i="1" s="1"/>
  <c r="C1494" i="1"/>
  <c r="G1493" i="1"/>
  <c r="D1493" i="1"/>
  <c r="C1493" i="1"/>
  <c r="H1493" i="1" s="1"/>
  <c r="H1492" i="1"/>
  <c r="G1492" i="1"/>
  <c r="D1492" i="1"/>
  <c r="C1492" i="1"/>
  <c r="H1491" i="1"/>
  <c r="D1491" i="1"/>
  <c r="G1491" i="1" s="1"/>
  <c r="C1491" i="1"/>
  <c r="G1490" i="1"/>
  <c r="D1490" i="1"/>
  <c r="C1490" i="1"/>
  <c r="H1490" i="1" s="1"/>
  <c r="H1489" i="1"/>
  <c r="G1489" i="1"/>
  <c r="D1489" i="1"/>
  <c r="C1489" i="1"/>
  <c r="D1488" i="1"/>
  <c r="G1488" i="1" s="1"/>
  <c r="C1488" i="1"/>
  <c r="G1487" i="1"/>
  <c r="D1487" i="1"/>
  <c r="C1487" i="1"/>
  <c r="H1487" i="1" s="1"/>
  <c r="H1486" i="1"/>
  <c r="G1486" i="1"/>
  <c r="D1486" i="1"/>
  <c r="C1486" i="1"/>
  <c r="D1485" i="1"/>
  <c r="G1485" i="1" s="1"/>
  <c r="C1485" i="1"/>
  <c r="G1484" i="1"/>
  <c r="D1484" i="1"/>
  <c r="C1484" i="1"/>
  <c r="H1484" i="1" s="1"/>
  <c r="H1483" i="1"/>
  <c r="G1483" i="1"/>
  <c r="D1483" i="1"/>
  <c r="C1483" i="1"/>
  <c r="D1482" i="1"/>
  <c r="G1482" i="1" s="1"/>
  <c r="C1482" i="1"/>
  <c r="G1481" i="1"/>
  <c r="D1481" i="1"/>
  <c r="C1481" i="1"/>
  <c r="H1481" i="1" s="1"/>
  <c r="H1480" i="1"/>
  <c r="G1480" i="1"/>
  <c r="D1480" i="1"/>
  <c r="C1480" i="1"/>
  <c r="D1479" i="1"/>
  <c r="C1479" i="1"/>
  <c r="G1478" i="1"/>
  <c r="D1478" i="1"/>
  <c r="C1478" i="1"/>
  <c r="H1478" i="1" s="1"/>
  <c r="H1477" i="1"/>
  <c r="G1477" i="1"/>
  <c r="D1477" i="1"/>
  <c r="C1477" i="1"/>
  <c r="H1476" i="1"/>
  <c r="D1476" i="1"/>
  <c r="G1476" i="1" s="1"/>
  <c r="C1476" i="1"/>
  <c r="G1475" i="1"/>
  <c r="D1475" i="1"/>
  <c r="C1475" i="1"/>
  <c r="H1475" i="1" s="1"/>
  <c r="H1474" i="1"/>
  <c r="G1474" i="1"/>
  <c r="D1474" i="1"/>
  <c r="C1474" i="1"/>
  <c r="H1473" i="1"/>
  <c r="D1473" i="1"/>
  <c r="G1473" i="1" s="1"/>
  <c r="C1473" i="1"/>
  <c r="G1472" i="1"/>
  <c r="D1472" i="1"/>
  <c r="C1472" i="1"/>
  <c r="H1472" i="1" s="1"/>
  <c r="H1471" i="1"/>
  <c r="G1471" i="1"/>
  <c r="D1471" i="1"/>
  <c r="C1471" i="1"/>
  <c r="D1470" i="1"/>
  <c r="G1470" i="1" s="1"/>
  <c r="C1470" i="1"/>
  <c r="G1469" i="1"/>
  <c r="D1469" i="1"/>
  <c r="C1469" i="1"/>
  <c r="H1469" i="1" s="1"/>
  <c r="H1468" i="1"/>
  <c r="G1468" i="1"/>
  <c r="D1468" i="1"/>
  <c r="C1468" i="1"/>
  <c r="D1467" i="1"/>
  <c r="G1467" i="1" s="1"/>
  <c r="C1467" i="1"/>
  <c r="G1466" i="1"/>
  <c r="D1466" i="1"/>
  <c r="C1466" i="1"/>
  <c r="H1466" i="1" s="1"/>
  <c r="H1465" i="1"/>
  <c r="G1465" i="1"/>
  <c r="D1465" i="1"/>
  <c r="C1465" i="1"/>
  <c r="D1464" i="1"/>
  <c r="G1464" i="1" s="1"/>
  <c r="C1464" i="1"/>
  <c r="G1463" i="1"/>
  <c r="D1463" i="1"/>
  <c r="C1463" i="1"/>
  <c r="H1463" i="1" s="1"/>
  <c r="H1462" i="1"/>
  <c r="G1462" i="1"/>
  <c r="D1462" i="1"/>
  <c r="C1462" i="1"/>
  <c r="D1461" i="1"/>
  <c r="C1461" i="1"/>
  <c r="G1460" i="1"/>
  <c r="D1460" i="1"/>
  <c r="C1460" i="1"/>
  <c r="H1460" i="1" s="1"/>
  <c r="H1459" i="1"/>
  <c r="G1459" i="1"/>
  <c r="D1459" i="1"/>
  <c r="C1459" i="1"/>
  <c r="H1458" i="1"/>
  <c r="D1458" i="1"/>
  <c r="G1458" i="1" s="1"/>
  <c r="C1458" i="1"/>
  <c r="G1457" i="1"/>
  <c r="D1457" i="1"/>
  <c r="C1457" i="1"/>
  <c r="H1457" i="1" s="1"/>
  <c r="H1456" i="1"/>
  <c r="G1456" i="1"/>
  <c r="D1456" i="1"/>
  <c r="C1456" i="1"/>
  <c r="H1455" i="1"/>
  <c r="D1455" i="1"/>
  <c r="G1455" i="1" s="1"/>
  <c r="C1455" i="1"/>
  <c r="G1454" i="1"/>
  <c r="D1454" i="1"/>
  <c r="C1454" i="1"/>
  <c r="H1454" i="1" s="1"/>
  <c r="H1453" i="1"/>
  <c r="G1453" i="1"/>
  <c r="D1453" i="1"/>
  <c r="C1453" i="1"/>
  <c r="D1452" i="1"/>
  <c r="G1452" i="1" s="1"/>
  <c r="C1452" i="1"/>
  <c r="G1451" i="1"/>
  <c r="D1451" i="1"/>
  <c r="C1451" i="1"/>
  <c r="H1451" i="1" s="1"/>
  <c r="H1450" i="1"/>
  <c r="G1450" i="1"/>
  <c r="D1450" i="1"/>
  <c r="C1450" i="1"/>
  <c r="D1449" i="1"/>
  <c r="G1449" i="1" s="1"/>
  <c r="C1449" i="1"/>
  <c r="G1448" i="1"/>
  <c r="D1448" i="1"/>
  <c r="C1448" i="1"/>
  <c r="H1448" i="1" s="1"/>
  <c r="H1447" i="1"/>
  <c r="G1447" i="1"/>
  <c r="D1447" i="1"/>
  <c r="C1447" i="1"/>
  <c r="D1446" i="1"/>
  <c r="G1446" i="1" s="1"/>
  <c r="C1446" i="1"/>
  <c r="G1445" i="1"/>
  <c r="D1445" i="1"/>
  <c r="C1445" i="1"/>
  <c r="H1445" i="1" s="1"/>
  <c r="H1444" i="1"/>
  <c r="G1444" i="1"/>
  <c r="D1444" i="1"/>
  <c r="C1444" i="1"/>
  <c r="D1443" i="1"/>
  <c r="C1443" i="1"/>
  <c r="G1442" i="1"/>
  <c r="D1442" i="1"/>
  <c r="C1442" i="1"/>
  <c r="H1442" i="1" s="1"/>
  <c r="H1441" i="1"/>
  <c r="G1441" i="1"/>
  <c r="D1441" i="1"/>
  <c r="C1441" i="1"/>
  <c r="D1440" i="1"/>
  <c r="G1440" i="1" s="1"/>
  <c r="C1440" i="1"/>
  <c r="G1439" i="1"/>
  <c r="D1439" i="1"/>
  <c r="C1439" i="1"/>
  <c r="H1439" i="1" s="1"/>
  <c r="H1438" i="1"/>
  <c r="G1438" i="1"/>
  <c r="D1438" i="1"/>
  <c r="C1438" i="1"/>
  <c r="H1437" i="1"/>
  <c r="D1437" i="1"/>
  <c r="G1437" i="1" s="1"/>
  <c r="C1437" i="1"/>
  <c r="G1436" i="1"/>
  <c r="D1436" i="1"/>
  <c r="C1436" i="1"/>
  <c r="H1436" i="1" s="1"/>
  <c r="H1435" i="1"/>
  <c r="G1435" i="1"/>
  <c r="D1435" i="1"/>
  <c r="C1435" i="1"/>
  <c r="D1434" i="1"/>
  <c r="G1434" i="1" s="1"/>
  <c r="C1434" i="1"/>
  <c r="G1433" i="1"/>
  <c r="D1433" i="1"/>
  <c r="C1433" i="1"/>
  <c r="H1433" i="1" s="1"/>
  <c r="H1432" i="1"/>
  <c r="G1432" i="1"/>
  <c r="D1432" i="1"/>
  <c r="C1432" i="1"/>
  <c r="D1431" i="1"/>
  <c r="G1430" i="1"/>
  <c r="D1430" i="1"/>
  <c r="C1430" i="1"/>
  <c r="H1430" i="1" s="1"/>
  <c r="H1429" i="1"/>
  <c r="G1429" i="1"/>
  <c r="D1429" i="1"/>
  <c r="C1429" i="1"/>
  <c r="H1428" i="1"/>
  <c r="D1428" i="1"/>
  <c r="G1428" i="1" s="1"/>
  <c r="C1428" i="1"/>
  <c r="G1427" i="1"/>
  <c r="D1427" i="1"/>
  <c r="C1427" i="1"/>
  <c r="H1427" i="1" s="1"/>
  <c r="H1426" i="1"/>
  <c r="G1426" i="1"/>
  <c r="D1426" i="1"/>
  <c r="C1426" i="1"/>
  <c r="H1425" i="1"/>
  <c r="D1425" i="1"/>
  <c r="G1425" i="1" s="1"/>
  <c r="C1425" i="1"/>
  <c r="G1424" i="1"/>
  <c r="D1424" i="1"/>
  <c r="C1424" i="1"/>
  <c r="H1424" i="1" s="1"/>
  <c r="H1423" i="1"/>
  <c r="G1423" i="1"/>
  <c r="D1423" i="1"/>
  <c r="C1423" i="1"/>
  <c r="H1422" i="1"/>
  <c r="D1422" i="1"/>
  <c r="G1422" i="1" s="1"/>
  <c r="C1422" i="1"/>
  <c r="G1421" i="1"/>
  <c r="D1421" i="1"/>
  <c r="C1421" i="1"/>
  <c r="H1421" i="1" s="1"/>
  <c r="H1420" i="1"/>
  <c r="G1420" i="1"/>
  <c r="D1420" i="1"/>
  <c r="C1420" i="1"/>
  <c r="D1419" i="1"/>
  <c r="G1419" i="1" s="1"/>
  <c r="C1419" i="1"/>
  <c r="G1418" i="1"/>
  <c r="D1418" i="1"/>
  <c r="C1418" i="1"/>
  <c r="H1418" i="1" s="1"/>
  <c r="H1417" i="1"/>
  <c r="G1417" i="1"/>
  <c r="D1417" i="1"/>
  <c r="C1417" i="1"/>
  <c r="H1416" i="1"/>
  <c r="D1416" i="1"/>
  <c r="G1416" i="1" s="1"/>
  <c r="C1416" i="1"/>
  <c r="G1415" i="1"/>
  <c r="D1415" i="1"/>
  <c r="C1415" i="1"/>
  <c r="H1415" i="1" s="1"/>
  <c r="H1414" i="1"/>
  <c r="G1414" i="1"/>
  <c r="D1414" i="1"/>
  <c r="C1414" i="1"/>
  <c r="H1413" i="1"/>
  <c r="D1413" i="1"/>
  <c r="G1413" i="1" s="1"/>
  <c r="C1413" i="1"/>
  <c r="G1412" i="1"/>
  <c r="D1412" i="1"/>
  <c r="C1412" i="1"/>
  <c r="H1412" i="1" s="1"/>
  <c r="H1411" i="1"/>
  <c r="G1411" i="1"/>
  <c r="D1411" i="1"/>
  <c r="C1411" i="1"/>
  <c r="H1410" i="1"/>
  <c r="D1410" i="1"/>
  <c r="G1410" i="1" s="1"/>
  <c r="C1410" i="1"/>
  <c r="G1409" i="1"/>
  <c r="D1409" i="1"/>
  <c r="C1409" i="1"/>
  <c r="H1409" i="1" s="1"/>
  <c r="H1408" i="1"/>
  <c r="G1408" i="1"/>
  <c r="D1408" i="1"/>
  <c r="C1408" i="1"/>
  <c r="H1407" i="1"/>
  <c r="D1407" i="1"/>
  <c r="G1407" i="1" s="1"/>
  <c r="C1407" i="1"/>
  <c r="G1406" i="1"/>
  <c r="D1406" i="1"/>
  <c r="C1406" i="1"/>
  <c r="H1406" i="1" s="1"/>
  <c r="H1405" i="1"/>
  <c r="G1405" i="1"/>
  <c r="D1405" i="1"/>
  <c r="C1405" i="1"/>
  <c r="H1404" i="1"/>
  <c r="D1404" i="1"/>
  <c r="G1404" i="1" s="1"/>
  <c r="C1404" i="1"/>
  <c r="G1403" i="1"/>
  <c r="D1403" i="1"/>
  <c r="C1403" i="1"/>
  <c r="H1403" i="1" s="1"/>
  <c r="H1402" i="1"/>
  <c r="G1402" i="1"/>
  <c r="D1402" i="1"/>
  <c r="C1402" i="1"/>
  <c r="D1401" i="1"/>
  <c r="G1400" i="1"/>
  <c r="D1400" i="1"/>
  <c r="C1400" i="1"/>
  <c r="H1400" i="1" s="1"/>
  <c r="H1399" i="1"/>
  <c r="G1399" i="1"/>
  <c r="D1399" i="1"/>
  <c r="C1399" i="1"/>
  <c r="D1398" i="1"/>
  <c r="G1398" i="1" s="1"/>
  <c r="C1398" i="1"/>
  <c r="G1397" i="1"/>
  <c r="D1397" i="1"/>
  <c r="C1397" i="1"/>
  <c r="H1397" i="1" s="1"/>
  <c r="H1396" i="1"/>
  <c r="G1396" i="1"/>
  <c r="D1396" i="1"/>
  <c r="C1396" i="1"/>
  <c r="D1395" i="1"/>
  <c r="G1395" i="1" s="1"/>
  <c r="C1395" i="1"/>
  <c r="G1394" i="1"/>
  <c r="D1394" i="1"/>
  <c r="C1394" i="1"/>
  <c r="H1394" i="1" s="1"/>
  <c r="H1393" i="1"/>
  <c r="G1393" i="1"/>
  <c r="D1393" i="1"/>
  <c r="C1393" i="1"/>
  <c r="D1392" i="1"/>
  <c r="C1392" i="1"/>
  <c r="G1391" i="1"/>
  <c r="D1391" i="1"/>
  <c r="C1391" i="1"/>
  <c r="H1391" i="1" s="1"/>
  <c r="H1390" i="1"/>
  <c r="G1390" i="1"/>
  <c r="D1390" i="1"/>
  <c r="C1390" i="1"/>
  <c r="D1389" i="1"/>
  <c r="G1389" i="1" s="1"/>
  <c r="C1389" i="1"/>
  <c r="G1388" i="1"/>
  <c r="D1388" i="1"/>
  <c r="C1388" i="1"/>
  <c r="H1388" i="1" s="1"/>
  <c r="H1387" i="1"/>
  <c r="G1387" i="1"/>
  <c r="D1387" i="1"/>
  <c r="C1387" i="1"/>
  <c r="H1386" i="1"/>
  <c r="D1386" i="1"/>
  <c r="G1386" i="1" s="1"/>
  <c r="C1386" i="1"/>
  <c r="G1385" i="1"/>
  <c r="D1385" i="1"/>
  <c r="C1385" i="1"/>
  <c r="H1385" i="1" s="1"/>
  <c r="H1384" i="1"/>
  <c r="G1384" i="1"/>
  <c r="D1384" i="1"/>
  <c r="C1384" i="1"/>
  <c r="D1383" i="1"/>
  <c r="G1383" i="1" s="1"/>
  <c r="C1383" i="1"/>
  <c r="G1382" i="1"/>
  <c r="D1382" i="1"/>
  <c r="C1382" i="1"/>
  <c r="H1382" i="1" s="1"/>
  <c r="H1381" i="1"/>
  <c r="G1381" i="1"/>
  <c r="D1381" i="1"/>
  <c r="C1381" i="1"/>
  <c r="D1380" i="1"/>
  <c r="G1380" i="1" s="1"/>
  <c r="C1380" i="1"/>
  <c r="G1379" i="1"/>
  <c r="D1379" i="1"/>
  <c r="C1379" i="1"/>
  <c r="H1379" i="1" s="1"/>
  <c r="H1378" i="1"/>
  <c r="G1378" i="1"/>
  <c r="D1378" i="1"/>
  <c r="C1378" i="1"/>
  <c r="D1377" i="1"/>
  <c r="G1377" i="1" s="1"/>
  <c r="C1377" i="1"/>
  <c r="G1376" i="1"/>
  <c r="D1376" i="1"/>
  <c r="C1376" i="1"/>
  <c r="H1376" i="1" s="1"/>
  <c r="H1375" i="1"/>
  <c r="G1375" i="1"/>
  <c r="D1375" i="1"/>
  <c r="C1375" i="1"/>
  <c r="D1374" i="1"/>
  <c r="C1374" i="1"/>
  <c r="G1373" i="1"/>
  <c r="D1373" i="1"/>
  <c r="C1373" i="1"/>
  <c r="H1373" i="1" s="1"/>
  <c r="H1372" i="1"/>
  <c r="G1372" i="1"/>
  <c r="D1372" i="1"/>
  <c r="C1372" i="1"/>
  <c r="D1371" i="1"/>
  <c r="G1371" i="1" s="1"/>
  <c r="C1371" i="1"/>
  <c r="G1370" i="1"/>
  <c r="D1370" i="1"/>
  <c r="C1370" i="1"/>
  <c r="H1370" i="1" s="1"/>
  <c r="H1369" i="1"/>
  <c r="G1369" i="1"/>
  <c r="D1369" i="1"/>
  <c r="C1369" i="1"/>
  <c r="H1368" i="1"/>
  <c r="D1368" i="1"/>
  <c r="G1368" i="1" s="1"/>
  <c r="C1368" i="1"/>
  <c r="G1367" i="1"/>
  <c r="D1367" i="1"/>
  <c r="C1367" i="1"/>
  <c r="H1367" i="1" s="1"/>
  <c r="H1366" i="1"/>
  <c r="G1366" i="1"/>
  <c r="D1366" i="1"/>
  <c r="C1366" i="1"/>
  <c r="D1365" i="1"/>
  <c r="G1365" i="1" s="1"/>
  <c r="C1365" i="1"/>
  <c r="G1364" i="1"/>
  <c r="D1364" i="1"/>
  <c r="C1364" i="1"/>
  <c r="H1364" i="1" s="1"/>
  <c r="H1363" i="1"/>
  <c r="G1363" i="1"/>
  <c r="D1363" i="1"/>
  <c r="C1363" i="1"/>
  <c r="D1362" i="1"/>
  <c r="G1362" i="1" s="1"/>
  <c r="C1362" i="1"/>
  <c r="G1361" i="1"/>
  <c r="D1361" i="1"/>
  <c r="C1361" i="1"/>
  <c r="H1361" i="1" s="1"/>
  <c r="H1360" i="1"/>
  <c r="G1360" i="1"/>
  <c r="D1360" i="1"/>
  <c r="C1360" i="1"/>
  <c r="H1359" i="1"/>
  <c r="G1359" i="1"/>
  <c r="D1359" i="1"/>
  <c r="C1359" i="1"/>
  <c r="G1358" i="1"/>
  <c r="D1358" i="1"/>
  <c r="C1358" i="1"/>
  <c r="H1358" i="1" s="1"/>
  <c r="H1357" i="1"/>
  <c r="G1357" i="1"/>
  <c r="D1357" i="1"/>
  <c r="C1357" i="1"/>
  <c r="H1356" i="1"/>
  <c r="D1356" i="1"/>
  <c r="G1356" i="1" s="1"/>
  <c r="C1356" i="1"/>
  <c r="G1355" i="1"/>
  <c r="D1355" i="1"/>
  <c r="C1355" i="1"/>
  <c r="H1355" i="1" s="1"/>
  <c r="H1354" i="1"/>
  <c r="G1354" i="1"/>
  <c r="D1354" i="1"/>
  <c r="C1354" i="1"/>
  <c r="H1353" i="1"/>
  <c r="G1353" i="1"/>
  <c r="D1353" i="1"/>
  <c r="C1353" i="1"/>
  <c r="G1352" i="1"/>
  <c r="D1352" i="1"/>
  <c r="C1352" i="1"/>
  <c r="H1352" i="1" s="1"/>
  <c r="H1351" i="1"/>
  <c r="G1351" i="1"/>
  <c r="D1351" i="1"/>
  <c r="C1351" i="1"/>
  <c r="D1350" i="1"/>
  <c r="C1350" i="1"/>
  <c r="G1349" i="1"/>
  <c r="D1349" i="1"/>
  <c r="C1349" i="1"/>
  <c r="H1349" i="1" s="1"/>
  <c r="H1348" i="1"/>
  <c r="G1348" i="1"/>
  <c r="D1348" i="1"/>
  <c r="C1348" i="1"/>
  <c r="G1347" i="1"/>
  <c r="D1347" i="1"/>
  <c r="H1347" i="1" s="1"/>
  <c r="C1347" i="1"/>
  <c r="G1346" i="1"/>
  <c r="D1346" i="1"/>
  <c r="C1346" i="1"/>
  <c r="H1346" i="1" s="1"/>
  <c r="H1345" i="1"/>
  <c r="G1345" i="1"/>
  <c r="D1345" i="1"/>
  <c r="C1345" i="1"/>
  <c r="H1344" i="1"/>
  <c r="D1344" i="1"/>
  <c r="G1344" i="1" s="1"/>
  <c r="C1344" i="1"/>
  <c r="H1343" i="1"/>
  <c r="G1343" i="1"/>
  <c r="D1343" i="1"/>
  <c r="C1343" i="1"/>
  <c r="H1342" i="1"/>
  <c r="G1342" i="1"/>
  <c r="D1342" i="1"/>
  <c r="C1342" i="1"/>
  <c r="H1341" i="1"/>
  <c r="D1341" i="1"/>
  <c r="G1341" i="1" s="1"/>
  <c r="C1341" i="1"/>
  <c r="H1340" i="1"/>
  <c r="G1340" i="1"/>
  <c r="D1340" i="1"/>
  <c r="C1340" i="1"/>
  <c r="H1339" i="1"/>
  <c r="G1339" i="1"/>
  <c r="D1339" i="1"/>
  <c r="C1339" i="1"/>
  <c r="H1338" i="1"/>
  <c r="D1338" i="1"/>
  <c r="G1338" i="1" s="1"/>
  <c r="C1338" i="1"/>
  <c r="H1337" i="1"/>
  <c r="G1337" i="1"/>
  <c r="D1337" i="1"/>
  <c r="C1337" i="1"/>
  <c r="H1336" i="1"/>
  <c r="G1336" i="1"/>
  <c r="D1336" i="1"/>
  <c r="C1336" i="1"/>
  <c r="H1335" i="1"/>
  <c r="D1335" i="1"/>
  <c r="G1335" i="1" s="1"/>
  <c r="C1335" i="1"/>
  <c r="H1334" i="1"/>
  <c r="G1334" i="1"/>
  <c r="D1334" i="1"/>
  <c r="C1334" i="1"/>
  <c r="H1333" i="1"/>
  <c r="G1333" i="1"/>
  <c r="D1333" i="1"/>
  <c r="C1333" i="1"/>
  <c r="H1332" i="1"/>
  <c r="D1332" i="1"/>
  <c r="G1332" i="1" s="1"/>
  <c r="C1332" i="1"/>
  <c r="H1331" i="1"/>
  <c r="G1331" i="1"/>
  <c r="D1331" i="1"/>
  <c r="C1331" i="1"/>
  <c r="H1330" i="1"/>
  <c r="G1330" i="1"/>
  <c r="D1330" i="1"/>
  <c r="C1330" i="1"/>
  <c r="H1329" i="1"/>
  <c r="D1329" i="1"/>
  <c r="G1329" i="1" s="1"/>
  <c r="C1329" i="1"/>
  <c r="H1328" i="1"/>
  <c r="G1328" i="1"/>
  <c r="D1328" i="1"/>
  <c r="C1328" i="1"/>
  <c r="H1327" i="1"/>
  <c r="G1327" i="1"/>
  <c r="D1327" i="1"/>
  <c r="C1327" i="1"/>
  <c r="H1326" i="1"/>
  <c r="D1326" i="1"/>
  <c r="G1326" i="1" s="1"/>
  <c r="C1326" i="1"/>
  <c r="H1325" i="1"/>
  <c r="G1325" i="1"/>
  <c r="D1325" i="1"/>
  <c r="C1325" i="1"/>
  <c r="H1324" i="1"/>
  <c r="G1324" i="1"/>
  <c r="D1324" i="1"/>
  <c r="C1324" i="1"/>
  <c r="H1323" i="1"/>
  <c r="D1323" i="1"/>
  <c r="G1323" i="1" s="1"/>
  <c r="C1323" i="1"/>
  <c r="H1322" i="1"/>
  <c r="G1322" i="1"/>
  <c r="D1322" i="1"/>
  <c r="C1322" i="1"/>
  <c r="H1321" i="1"/>
  <c r="G1321" i="1"/>
  <c r="D1321" i="1"/>
  <c r="C1321" i="1"/>
  <c r="H1320" i="1"/>
  <c r="D1320" i="1"/>
  <c r="G1320" i="1" s="1"/>
  <c r="C1320" i="1"/>
  <c r="H1319" i="1"/>
  <c r="G1319" i="1"/>
  <c r="D1319" i="1"/>
  <c r="C1319" i="1"/>
  <c r="H1318" i="1"/>
  <c r="G1318" i="1"/>
  <c r="D1318" i="1"/>
  <c r="C1318" i="1"/>
  <c r="H1317" i="1"/>
  <c r="D1317" i="1"/>
  <c r="G1317" i="1" s="1"/>
  <c r="C1317" i="1"/>
  <c r="H1316" i="1"/>
  <c r="G1316" i="1"/>
  <c r="D1316" i="1"/>
  <c r="C1316" i="1"/>
  <c r="H1315" i="1"/>
  <c r="G1315" i="1"/>
  <c r="D1315" i="1"/>
  <c r="C1315" i="1"/>
  <c r="H1314" i="1"/>
  <c r="D1314" i="1"/>
  <c r="G1314" i="1" s="1"/>
  <c r="C1314" i="1"/>
  <c r="H1313" i="1"/>
  <c r="G1313" i="1"/>
  <c r="D1313" i="1"/>
  <c r="C1313" i="1"/>
  <c r="H1312" i="1"/>
  <c r="G1312" i="1"/>
  <c r="D1312" i="1"/>
  <c r="C1312" i="1"/>
  <c r="H1311" i="1"/>
  <c r="D1311" i="1"/>
  <c r="G1311" i="1" s="1"/>
  <c r="C1311" i="1"/>
  <c r="H1310" i="1"/>
  <c r="G1310" i="1"/>
  <c r="D1310" i="1"/>
  <c r="C1310" i="1"/>
  <c r="H1309" i="1"/>
  <c r="G1309" i="1"/>
  <c r="D1309" i="1"/>
  <c r="C1309" i="1"/>
  <c r="H1308" i="1"/>
  <c r="D1308" i="1"/>
  <c r="G1308" i="1" s="1"/>
  <c r="C1308" i="1"/>
  <c r="H1307" i="1"/>
  <c r="G1307" i="1"/>
  <c r="D1307" i="1"/>
  <c r="C1307" i="1"/>
  <c r="H1306" i="1"/>
  <c r="G1306" i="1"/>
  <c r="D1306" i="1"/>
  <c r="C1306" i="1"/>
  <c r="H1305" i="1"/>
  <c r="D1305" i="1"/>
  <c r="G1305" i="1" s="1"/>
  <c r="C1305" i="1"/>
  <c r="H1304" i="1"/>
  <c r="G1304" i="1"/>
  <c r="D1304" i="1"/>
  <c r="C1304" i="1"/>
  <c r="H1303" i="1"/>
  <c r="G1303" i="1"/>
  <c r="D1303" i="1"/>
  <c r="C1303" i="1"/>
  <c r="H1302" i="1"/>
  <c r="D1302" i="1"/>
  <c r="G1302" i="1" s="1"/>
  <c r="C1302" i="1"/>
  <c r="H1301" i="1"/>
  <c r="G1301" i="1"/>
  <c r="D1301" i="1"/>
  <c r="C1301" i="1"/>
  <c r="H1300" i="1"/>
  <c r="G1300" i="1"/>
  <c r="D1300" i="1"/>
  <c r="C1300" i="1"/>
  <c r="H1299" i="1"/>
  <c r="D1299" i="1"/>
  <c r="G1299" i="1" s="1"/>
  <c r="C1299" i="1"/>
  <c r="H1298" i="1"/>
  <c r="G1298" i="1"/>
  <c r="D1298" i="1"/>
  <c r="C1298" i="1"/>
  <c r="H1297" i="1"/>
  <c r="G1297" i="1"/>
  <c r="D1297" i="1"/>
  <c r="C1297" i="1"/>
  <c r="H1296" i="1"/>
  <c r="D1296" i="1"/>
  <c r="G1296" i="1" s="1"/>
  <c r="C1296" i="1"/>
  <c r="H1295" i="1"/>
  <c r="G1295" i="1"/>
  <c r="D1295" i="1"/>
  <c r="C1295" i="1"/>
  <c r="H1294" i="1"/>
  <c r="G1294" i="1"/>
  <c r="D1294" i="1"/>
  <c r="C1294" i="1"/>
  <c r="H1293" i="1"/>
  <c r="D1293" i="1"/>
  <c r="G1293" i="1" s="1"/>
  <c r="C1293" i="1"/>
  <c r="H1292" i="1"/>
  <c r="G1292" i="1"/>
  <c r="D1292" i="1"/>
  <c r="C1292" i="1"/>
  <c r="H1291" i="1"/>
  <c r="G1291" i="1"/>
  <c r="D1291" i="1"/>
  <c r="C1291" i="1"/>
  <c r="H1290" i="1"/>
  <c r="D1290" i="1"/>
  <c r="G1290" i="1" s="1"/>
  <c r="C1290" i="1"/>
  <c r="H1289" i="1"/>
  <c r="G1289" i="1"/>
  <c r="D1289" i="1"/>
  <c r="C1289" i="1"/>
  <c r="H1288" i="1"/>
  <c r="G1288" i="1"/>
  <c r="D1288" i="1"/>
  <c r="C1288" i="1"/>
  <c r="H1287" i="1"/>
  <c r="D1287" i="1"/>
  <c r="G1287" i="1" s="1"/>
  <c r="C1287" i="1"/>
  <c r="H1286" i="1"/>
  <c r="G1286" i="1"/>
  <c r="D1286" i="1"/>
  <c r="C1286" i="1"/>
  <c r="H1285" i="1"/>
  <c r="G1285" i="1"/>
  <c r="D1285" i="1"/>
  <c r="C1285" i="1"/>
  <c r="H1284" i="1"/>
  <c r="D1284" i="1"/>
  <c r="G1284" i="1" s="1"/>
  <c r="C1284" i="1"/>
  <c r="H1283" i="1"/>
  <c r="G1283" i="1"/>
  <c r="D1283" i="1"/>
  <c r="C1283" i="1"/>
  <c r="H1282" i="1"/>
  <c r="G1282" i="1"/>
  <c r="D1282" i="1"/>
  <c r="C1282" i="1"/>
  <c r="H1281" i="1"/>
  <c r="D1281" i="1"/>
  <c r="G1281" i="1" s="1"/>
  <c r="C1281" i="1"/>
  <c r="H1280" i="1"/>
  <c r="G1280" i="1"/>
  <c r="D1280" i="1"/>
  <c r="C1280" i="1"/>
  <c r="H1279" i="1"/>
  <c r="G1279" i="1"/>
  <c r="D1279" i="1"/>
  <c r="C1279" i="1"/>
  <c r="H1278" i="1"/>
  <c r="D1278" i="1"/>
  <c r="G1278" i="1" s="1"/>
  <c r="C1278" i="1"/>
  <c r="H1277" i="1"/>
  <c r="G1277" i="1"/>
  <c r="D1277" i="1"/>
  <c r="C1277" i="1"/>
  <c r="H1276" i="1"/>
  <c r="G1276" i="1"/>
  <c r="D1276" i="1"/>
  <c r="C1276" i="1"/>
  <c r="H1275" i="1"/>
  <c r="D1275" i="1"/>
  <c r="G1275" i="1" s="1"/>
  <c r="C1275" i="1"/>
  <c r="H1274" i="1"/>
  <c r="G1274" i="1"/>
  <c r="D1274" i="1"/>
  <c r="C1274" i="1"/>
  <c r="H1273" i="1"/>
  <c r="G1273" i="1"/>
  <c r="D1273" i="1"/>
  <c r="C1273" i="1"/>
  <c r="H1272" i="1"/>
  <c r="D1272" i="1"/>
  <c r="G1272" i="1" s="1"/>
  <c r="C1272" i="1"/>
  <c r="H1271" i="1"/>
  <c r="G1271" i="1"/>
  <c r="D1271" i="1"/>
  <c r="C1271" i="1"/>
  <c r="H1270" i="1"/>
  <c r="G1270" i="1"/>
  <c r="D1270" i="1"/>
  <c r="C1270" i="1"/>
  <c r="H1269" i="1"/>
  <c r="D1269" i="1"/>
  <c r="G1269" i="1" s="1"/>
  <c r="C1269" i="1"/>
  <c r="H1268" i="1"/>
  <c r="G1268" i="1"/>
  <c r="D1268" i="1"/>
  <c r="C1268" i="1"/>
  <c r="H1267" i="1"/>
  <c r="G1267" i="1"/>
  <c r="D1267" i="1"/>
  <c r="C1267" i="1"/>
  <c r="H1266" i="1"/>
  <c r="D1266" i="1"/>
  <c r="G1266" i="1" s="1"/>
  <c r="C1266" i="1"/>
  <c r="H1265" i="1"/>
  <c r="G1265" i="1"/>
  <c r="D1265" i="1"/>
  <c r="C1265" i="1"/>
  <c r="H1264" i="1"/>
  <c r="G1264" i="1"/>
  <c r="D1264" i="1"/>
  <c r="C1264" i="1"/>
  <c r="H1263" i="1"/>
  <c r="D1263" i="1"/>
  <c r="G1263" i="1" s="1"/>
  <c r="C1263" i="1"/>
  <c r="H1262" i="1"/>
  <c r="G1262" i="1"/>
  <c r="D1262" i="1"/>
  <c r="C1262" i="1"/>
  <c r="H1261" i="1"/>
  <c r="G1261" i="1"/>
  <c r="D1261" i="1"/>
  <c r="C1261" i="1"/>
  <c r="H1260" i="1"/>
  <c r="D1260" i="1"/>
  <c r="G1260" i="1" s="1"/>
  <c r="C1260" i="1"/>
  <c r="H1259" i="1"/>
  <c r="G1259" i="1"/>
  <c r="C1259" i="1"/>
  <c r="H1258" i="1"/>
  <c r="G1258" i="1"/>
  <c r="D1258" i="1"/>
  <c r="C1258" i="1"/>
  <c r="H1257" i="1"/>
  <c r="G1257" i="1"/>
  <c r="D1257" i="1"/>
  <c r="C1257" i="1"/>
  <c r="H1256" i="1"/>
  <c r="G1256" i="1"/>
  <c r="D1256" i="1"/>
  <c r="C1256" i="1"/>
  <c r="D1254" i="1"/>
  <c r="H1254" i="1" s="1"/>
  <c r="C1254" i="1"/>
  <c r="H1253" i="1"/>
  <c r="G1253" i="1"/>
  <c r="D1253" i="1"/>
  <c r="C1253" i="1"/>
  <c r="D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C1241" i="1"/>
  <c r="H1240" i="1"/>
  <c r="G1240" i="1"/>
  <c r="D1240" i="1"/>
  <c r="C1240" i="1"/>
  <c r="G1239" i="1"/>
  <c r="D1239" i="1"/>
  <c r="H1239" i="1" s="1"/>
  <c r="C1239" i="1"/>
  <c r="H1238" i="1"/>
  <c r="G1238" i="1"/>
  <c r="D1238" i="1"/>
  <c r="C1238" i="1"/>
  <c r="H1237" i="1"/>
  <c r="G1237" i="1"/>
  <c r="D1237" i="1"/>
  <c r="C1237" i="1"/>
  <c r="G1236" i="1"/>
  <c r="D1236" i="1"/>
  <c r="H1236" i="1" s="1"/>
  <c r="C1236" i="1"/>
  <c r="H1235" i="1"/>
  <c r="G1235" i="1"/>
  <c r="D1235" i="1"/>
  <c r="C1235" i="1"/>
  <c r="H1234" i="1"/>
  <c r="G1234" i="1"/>
  <c r="D1234" i="1"/>
  <c r="C1234" i="1"/>
  <c r="G1233" i="1"/>
  <c r="D1233" i="1"/>
  <c r="H1233" i="1" s="1"/>
  <c r="C1233" i="1"/>
  <c r="H1232" i="1"/>
  <c r="G1232" i="1"/>
  <c r="D1232" i="1"/>
  <c r="C1232" i="1"/>
  <c r="H1231" i="1"/>
  <c r="G1231" i="1"/>
  <c r="D1231" i="1"/>
  <c r="C1231" i="1"/>
  <c r="G1230" i="1"/>
  <c r="D1230" i="1"/>
  <c r="H1230" i="1" s="1"/>
  <c r="C1230" i="1"/>
  <c r="H1229" i="1"/>
  <c r="G1229" i="1"/>
  <c r="D1229" i="1"/>
  <c r="C1229" i="1"/>
  <c r="H1228" i="1"/>
  <c r="G1228" i="1"/>
  <c r="D1228" i="1"/>
  <c r="C1228" i="1"/>
  <c r="G1227" i="1"/>
  <c r="D1227" i="1"/>
  <c r="H1227" i="1" s="1"/>
  <c r="C1227" i="1"/>
  <c r="H1226" i="1"/>
  <c r="G1226" i="1"/>
  <c r="D1226" i="1"/>
  <c r="C1226" i="1"/>
  <c r="H1225" i="1"/>
  <c r="G1225" i="1"/>
  <c r="D1225" i="1"/>
  <c r="C1225" i="1"/>
  <c r="G1224" i="1"/>
  <c r="D1224" i="1"/>
  <c r="H1224" i="1" s="1"/>
  <c r="C1224" i="1"/>
  <c r="C1223" i="1"/>
  <c r="D1222" i="1"/>
  <c r="C1222" i="1"/>
  <c r="H1222" i="1" s="1"/>
  <c r="D1221" i="1"/>
  <c r="C1221" i="1"/>
  <c r="H1220" i="1"/>
  <c r="G1220" i="1"/>
  <c r="D1220" i="1"/>
  <c r="C1220" i="1"/>
  <c r="D1219" i="1"/>
  <c r="C1219" i="1"/>
  <c r="H1219" i="1" s="1"/>
  <c r="D1218" i="1"/>
  <c r="C1218" i="1"/>
  <c r="H1217" i="1"/>
  <c r="G1217" i="1"/>
  <c r="D1217" i="1"/>
  <c r="C1217" i="1"/>
  <c r="D1216" i="1"/>
  <c r="C1216" i="1"/>
  <c r="H1216" i="1" s="1"/>
  <c r="D1215" i="1"/>
  <c r="C1215" i="1"/>
  <c r="H1214" i="1"/>
  <c r="G1214" i="1"/>
  <c r="D1214" i="1"/>
  <c r="C1214" i="1"/>
  <c r="D1213" i="1"/>
  <c r="C1213" i="1"/>
  <c r="H1213" i="1" s="1"/>
  <c r="D1212" i="1"/>
  <c r="C1212" i="1"/>
  <c r="H1211" i="1"/>
  <c r="G1211" i="1"/>
  <c r="D1211" i="1"/>
  <c r="C1211" i="1"/>
  <c r="H1210" i="1"/>
  <c r="D1210" i="1"/>
  <c r="C1210" i="1"/>
  <c r="G1210" i="1" s="1"/>
  <c r="D1209" i="1"/>
  <c r="C1209" i="1"/>
  <c r="H1208" i="1"/>
  <c r="G1208" i="1"/>
  <c r="D1208" i="1"/>
  <c r="C1208" i="1"/>
  <c r="D1207" i="1"/>
  <c r="D1206" i="1"/>
  <c r="C1206" i="1"/>
  <c r="H1205" i="1"/>
  <c r="G1205" i="1"/>
  <c r="D1205" i="1"/>
  <c r="C1205" i="1"/>
  <c r="H1204" i="1"/>
  <c r="D1204" i="1"/>
  <c r="C1204" i="1"/>
  <c r="G1204" i="1" s="1"/>
  <c r="D1203" i="1"/>
  <c r="C1203" i="1"/>
  <c r="H1202" i="1"/>
  <c r="G1202" i="1"/>
  <c r="D1202" i="1"/>
  <c r="C1202" i="1"/>
  <c r="H1201" i="1"/>
  <c r="D1201" i="1"/>
  <c r="C1201" i="1"/>
  <c r="G1201" i="1" s="1"/>
  <c r="D1200" i="1"/>
  <c r="C1200" i="1"/>
  <c r="G1199" i="1"/>
  <c r="D1199" i="1"/>
  <c r="H1199" i="1" s="1"/>
  <c r="C1199" i="1"/>
  <c r="D1198" i="1"/>
  <c r="H1198" i="1" s="1"/>
  <c r="C1198" i="1"/>
  <c r="G1198" i="1" s="1"/>
  <c r="D1197" i="1"/>
  <c r="H1197" i="1" s="1"/>
  <c r="C1197" i="1"/>
  <c r="G1197" i="1" s="1"/>
  <c r="G1196" i="1"/>
  <c r="D1196" i="1"/>
  <c r="C1196" i="1"/>
  <c r="H1196" i="1" s="1"/>
  <c r="D1195" i="1"/>
  <c r="H1195" i="1" s="1"/>
  <c r="C1195" i="1"/>
  <c r="G1195" i="1" s="1"/>
  <c r="D1194" i="1"/>
  <c r="H1194" i="1" s="1"/>
  <c r="C1194" i="1"/>
  <c r="D1193" i="1"/>
  <c r="G1193" i="1" s="1"/>
  <c r="C1193" i="1"/>
  <c r="H1193" i="1" s="1"/>
  <c r="D1192" i="1"/>
  <c r="H1192" i="1" s="1"/>
  <c r="C1192" i="1"/>
  <c r="G1192" i="1" s="1"/>
  <c r="D1191" i="1"/>
  <c r="H1191" i="1" s="1"/>
  <c r="C1191" i="1"/>
  <c r="G1190" i="1"/>
  <c r="D1190" i="1"/>
  <c r="C1190" i="1"/>
  <c r="D1189" i="1"/>
  <c r="H1189" i="1" s="1"/>
  <c r="C1189" i="1"/>
  <c r="D1188" i="1"/>
  <c r="H1188" i="1" s="1"/>
  <c r="C1188" i="1"/>
  <c r="G1188" i="1" s="1"/>
  <c r="G1187" i="1"/>
  <c r="D1187" i="1"/>
  <c r="C1187" i="1"/>
  <c r="H1187" i="1" s="1"/>
  <c r="D1186" i="1"/>
  <c r="H1186" i="1" s="1"/>
  <c r="C1186" i="1"/>
  <c r="D1185" i="1"/>
  <c r="H1185" i="1" s="1"/>
  <c r="C1185" i="1"/>
  <c r="G1184" i="1"/>
  <c r="D1184" i="1"/>
  <c r="C1184" i="1"/>
  <c r="D1183" i="1"/>
  <c r="H1183" i="1" s="1"/>
  <c r="C1183" i="1"/>
  <c r="G1183" i="1" s="1"/>
  <c r="D1182" i="1"/>
  <c r="H1182" i="1" s="1"/>
  <c r="C1182" i="1"/>
  <c r="D1179" i="1"/>
  <c r="H1179" i="1" s="1"/>
  <c r="C1179" i="1"/>
  <c r="G1178" i="1"/>
  <c r="D1178" i="1"/>
  <c r="C1178" i="1"/>
  <c r="D1177" i="1"/>
  <c r="H1177" i="1" s="1"/>
  <c r="C1177" i="1"/>
  <c r="G1177" i="1" s="1"/>
  <c r="D1176" i="1"/>
  <c r="H1176" i="1" s="1"/>
  <c r="C1176" i="1"/>
  <c r="G1175" i="1"/>
  <c r="D1175" i="1"/>
  <c r="C1175" i="1"/>
  <c r="D1174" i="1"/>
  <c r="H1174" i="1" s="1"/>
  <c r="C1174" i="1"/>
  <c r="D1173" i="1"/>
  <c r="H1173" i="1" s="1"/>
  <c r="C1173" i="1"/>
  <c r="G1172" i="1"/>
  <c r="D1172" i="1"/>
  <c r="C1172" i="1"/>
  <c r="H1172" i="1" s="1"/>
  <c r="D1171" i="1"/>
  <c r="H1171" i="1" s="1"/>
  <c r="C1171" i="1"/>
  <c r="D1170" i="1"/>
  <c r="H1170" i="1" s="1"/>
  <c r="C1170" i="1"/>
  <c r="D1169" i="1"/>
  <c r="G1169" i="1" s="1"/>
  <c r="C1169" i="1"/>
  <c r="D1168" i="1"/>
  <c r="H1168" i="1" s="1"/>
  <c r="C1168" i="1"/>
  <c r="D1167" i="1"/>
  <c r="H1167" i="1" s="1"/>
  <c r="C1167" i="1"/>
  <c r="D1166" i="1"/>
  <c r="G1166" i="1" s="1"/>
  <c r="C1166" i="1"/>
  <c r="D1165" i="1"/>
  <c r="H1165" i="1" s="1"/>
  <c r="C1165" i="1"/>
  <c r="D1164" i="1"/>
  <c r="H1164" i="1" s="1"/>
  <c r="C1164" i="1"/>
  <c r="G1164" i="1" s="1"/>
  <c r="D1163" i="1"/>
  <c r="G1163" i="1" s="1"/>
  <c r="C1163" i="1"/>
  <c r="D1162" i="1"/>
  <c r="H1162" i="1" s="1"/>
  <c r="C1162" i="1"/>
  <c r="D1161" i="1"/>
  <c r="H1161" i="1" s="1"/>
  <c r="C1161" i="1"/>
  <c r="G1161" i="1" s="1"/>
  <c r="D1160" i="1"/>
  <c r="G1160" i="1" s="1"/>
  <c r="C1160" i="1"/>
  <c r="D1159" i="1"/>
  <c r="H1159" i="1" s="1"/>
  <c r="C1159" i="1"/>
  <c r="G1159" i="1" s="1"/>
  <c r="D1158" i="1"/>
  <c r="H1158" i="1" s="1"/>
  <c r="C1158" i="1"/>
  <c r="G1158" i="1" s="1"/>
  <c r="D1157" i="1"/>
  <c r="G1157" i="1" s="1"/>
  <c r="C1157" i="1"/>
  <c r="D1156" i="1"/>
  <c r="H1156" i="1" s="1"/>
  <c r="C1156" i="1"/>
  <c r="G1156" i="1" s="1"/>
  <c r="D1155" i="1"/>
  <c r="H1155" i="1" s="1"/>
  <c r="C1155" i="1"/>
  <c r="G1155" i="1" s="1"/>
  <c r="G1154" i="1"/>
  <c r="D1154" i="1"/>
  <c r="C1154" i="1"/>
  <c r="H1154" i="1" s="1"/>
  <c r="D1153" i="1"/>
  <c r="H1153" i="1" s="1"/>
  <c r="C1153" i="1"/>
  <c r="G1153" i="1" s="1"/>
  <c r="D1152" i="1"/>
  <c r="H1152" i="1" s="1"/>
  <c r="C1152" i="1"/>
  <c r="G1152" i="1" s="1"/>
  <c r="D1151" i="1"/>
  <c r="G1151" i="1" s="1"/>
  <c r="C1151" i="1"/>
  <c r="H1151" i="1" s="1"/>
  <c r="D1150" i="1"/>
  <c r="H1150" i="1" s="1"/>
  <c r="C1150" i="1"/>
  <c r="G1150" i="1" s="1"/>
  <c r="D1149" i="1"/>
  <c r="H1149" i="1" s="1"/>
  <c r="C1149" i="1"/>
  <c r="G1148" i="1"/>
  <c r="D1148" i="1"/>
  <c r="C1148" i="1"/>
  <c r="H1147" i="1"/>
  <c r="D1147" i="1"/>
  <c r="C1147" i="1"/>
  <c r="D1146" i="1"/>
  <c r="H1146" i="1" s="1"/>
  <c r="C1146" i="1"/>
  <c r="G1146" i="1" s="1"/>
  <c r="D1145" i="1"/>
  <c r="G1145" i="1" s="1"/>
  <c r="C1145" i="1"/>
  <c r="D1144" i="1"/>
  <c r="H1144" i="1" s="1"/>
  <c r="C1144" i="1"/>
  <c r="D1143" i="1"/>
  <c r="H1143" i="1" s="1"/>
  <c r="C1143" i="1"/>
  <c r="G1142" i="1"/>
  <c r="D1142" i="1"/>
  <c r="C1142" i="1"/>
  <c r="H1142" i="1" s="1"/>
  <c r="H1141" i="1"/>
  <c r="D1141" i="1"/>
  <c r="C1141" i="1"/>
  <c r="G1141" i="1" s="1"/>
  <c r="D1140" i="1"/>
  <c r="D1139" i="1"/>
  <c r="G1139" i="1" s="1"/>
  <c r="C1139" i="1"/>
  <c r="H1138" i="1"/>
  <c r="D1138" i="1"/>
  <c r="C1138" i="1"/>
  <c r="D1137" i="1"/>
  <c r="H1137" i="1" s="1"/>
  <c r="C1137" i="1"/>
  <c r="G1137" i="1" s="1"/>
  <c r="G1136" i="1"/>
  <c r="D1136" i="1"/>
  <c r="C1136" i="1"/>
  <c r="H1136" i="1" s="1"/>
  <c r="H1135" i="1"/>
  <c r="D1135" i="1"/>
  <c r="G1135" i="1" s="1"/>
  <c r="C1135" i="1"/>
  <c r="D1134" i="1"/>
  <c r="H1134" i="1" s="1"/>
  <c r="C1134" i="1"/>
  <c r="G1134" i="1" s="1"/>
  <c r="G1133" i="1"/>
  <c r="D1133" i="1"/>
  <c r="C1133" i="1"/>
  <c r="D1132" i="1"/>
  <c r="G1132" i="1" s="1"/>
  <c r="C1132" i="1"/>
  <c r="D1131" i="1"/>
  <c r="H1131" i="1" s="1"/>
  <c r="C1131" i="1"/>
  <c r="D1130" i="1"/>
  <c r="G1130" i="1" s="1"/>
  <c r="C1130" i="1"/>
  <c r="H1129" i="1"/>
  <c r="D1129" i="1"/>
  <c r="G1129" i="1" s="1"/>
  <c r="C1129" i="1"/>
  <c r="D1128" i="1"/>
  <c r="H1128" i="1" s="1"/>
  <c r="C1128" i="1"/>
  <c r="G1128" i="1" s="1"/>
  <c r="G1127" i="1"/>
  <c r="D1127" i="1"/>
  <c r="C1127" i="1"/>
  <c r="H1127" i="1" s="1"/>
  <c r="H1126" i="1"/>
  <c r="D1126" i="1"/>
  <c r="G1126" i="1" s="1"/>
  <c r="C1126" i="1"/>
  <c r="D1125" i="1"/>
  <c r="H1125" i="1" s="1"/>
  <c r="C1125" i="1"/>
  <c r="G1125" i="1" s="1"/>
  <c r="G1124" i="1"/>
  <c r="D1124" i="1"/>
  <c r="C1124" i="1"/>
  <c r="D1123" i="1"/>
  <c r="G1123" i="1" s="1"/>
  <c r="C1123" i="1"/>
  <c r="D1122" i="1"/>
  <c r="H1122" i="1" s="1"/>
  <c r="C1122" i="1"/>
  <c r="D1121" i="1"/>
  <c r="G1121" i="1" s="1"/>
  <c r="C1121" i="1"/>
  <c r="H1120" i="1"/>
  <c r="D1120" i="1"/>
  <c r="G1120" i="1" s="1"/>
  <c r="C1120" i="1"/>
  <c r="D1119" i="1"/>
  <c r="H1119" i="1" s="1"/>
  <c r="C1119" i="1"/>
  <c r="G1119" i="1" s="1"/>
  <c r="D1118" i="1"/>
  <c r="G1118" i="1" s="1"/>
  <c r="C1118" i="1"/>
  <c r="D1117" i="1"/>
  <c r="C1117" i="1"/>
  <c r="H1116" i="1"/>
  <c r="D1116" i="1"/>
  <c r="C1116" i="1"/>
  <c r="D1115" i="1"/>
  <c r="G1115" i="1" s="1"/>
  <c r="C1115" i="1"/>
  <c r="H1115" i="1" s="1"/>
  <c r="D1114" i="1"/>
  <c r="G1114" i="1" s="1"/>
  <c r="C1114" i="1"/>
  <c r="D1113" i="1"/>
  <c r="H1113" i="1" s="1"/>
  <c r="C1113" i="1"/>
  <c r="G1112" i="1"/>
  <c r="D1112" i="1"/>
  <c r="C1112" i="1"/>
  <c r="D1111" i="1"/>
  <c r="H1111" i="1" s="1"/>
  <c r="C1111" i="1"/>
  <c r="H1110" i="1"/>
  <c r="D1110" i="1"/>
  <c r="C1110" i="1"/>
  <c r="G1109" i="1"/>
  <c r="D1109" i="1"/>
  <c r="C1109" i="1"/>
  <c r="H1109" i="1" s="1"/>
  <c r="H1108" i="1"/>
  <c r="G1108" i="1"/>
  <c r="D1108" i="1"/>
  <c r="C1108" i="1"/>
  <c r="H1107" i="1"/>
  <c r="D1107" i="1"/>
  <c r="C1107" i="1"/>
  <c r="G1107" i="1" s="1"/>
  <c r="G1106" i="1"/>
  <c r="D1106" i="1"/>
  <c r="C1106" i="1"/>
  <c r="H1106" i="1" s="1"/>
  <c r="H1105" i="1"/>
  <c r="G1105" i="1"/>
  <c r="D1105" i="1"/>
  <c r="C1105" i="1"/>
  <c r="D1104" i="1"/>
  <c r="H1104" i="1" s="1"/>
  <c r="C1104" i="1"/>
  <c r="G1104" i="1" s="1"/>
  <c r="D1103" i="1"/>
  <c r="C1103" i="1"/>
  <c r="G1102" i="1"/>
  <c r="D1102" i="1"/>
  <c r="H1102" i="1" s="1"/>
  <c r="C1102" i="1"/>
  <c r="H1101" i="1"/>
  <c r="D1101" i="1"/>
  <c r="C1101" i="1"/>
  <c r="D1100" i="1"/>
  <c r="G1100" i="1" s="1"/>
  <c r="C1100" i="1"/>
  <c r="H1099" i="1"/>
  <c r="G1099" i="1"/>
  <c r="D1099" i="1"/>
  <c r="C1099" i="1"/>
  <c r="D1098" i="1"/>
  <c r="H1098" i="1" s="1"/>
  <c r="C1098" i="1"/>
  <c r="D1097" i="1"/>
  <c r="C1097" i="1"/>
  <c r="H1097" i="1" s="1"/>
  <c r="D1096" i="1"/>
  <c r="H1096" i="1" s="1"/>
  <c r="C1096" i="1"/>
  <c r="D1095" i="1"/>
  <c r="H1095" i="1" s="1"/>
  <c r="C1095" i="1"/>
  <c r="G1094" i="1"/>
  <c r="D1094" i="1"/>
  <c r="C1094" i="1"/>
  <c r="D1093" i="1"/>
  <c r="H1093" i="1" s="1"/>
  <c r="C1093" i="1"/>
  <c r="H1092" i="1"/>
  <c r="D1092" i="1"/>
  <c r="C1092" i="1"/>
  <c r="G1091" i="1"/>
  <c r="D1091" i="1"/>
  <c r="C1091" i="1"/>
  <c r="H1091" i="1" s="1"/>
  <c r="D1090" i="1"/>
  <c r="C1090" i="1"/>
  <c r="H1090" i="1" s="1"/>
  <c r="H1089" i="1"/>
  <c r="D1089" i="1"/>
  <c r="C1089" i="1"/>
  <c r="G1089" i="1" s="1"/>
  <c r="D1088" i="1"/>
  <c r="C1088" i="1"/>
  <c r="H1087" i="1"/>
  <c r="G1087" i="1"/>
  <c r="D1087" i="1"/>
  <c r="C1087" i="1"/>
  <c r="D1086" i="1"/>
  <c r="H1086" i="1" s="1"/>
  <c r="C1086" i="1"/>
  <c r="G1086" i="1" s="1"/>
  <c r="D1085" i="1"/>
  <c r="C1085" i="1"/>
  <c r="G1084" i="1"/>
  <c r="D1084" i="1"/>
  <c r="C1084" i="1"/>
  <c r="H1084" i="1" s="1"/>
  <c r="H1083" i="1"/>
  <c r="D1083" i="1"/>
  <c r="C1083" i="1"/>
  <c r="D1082" i="1"/>
  <c r="C1082" i="1"/>
  <c r="H1082" i="1" s="1"/>
  <c r="D1081" i="1"/>
  <c r="C1081" i="1"/>
  <c r="H1080" i="1"/>
  <c r="D1080" i="1"/>
  <c r="C1080" i="1"/>
  <c r="D1079" i="1"/>
  <c r="H1079" i="1" s="1"/>
  <c r="C1079" i="1"/>
  <c r="D1078" i="1"/>
  <c r="C1078" i="1"/>
  <c r="D1077" i="1"/>
  <c r="H1077" i="1" s="1"/>
  <c r="C1077" i="1"/>
  <c r="D1076" i="1"/>
  <c r="C1076" i="1"/>
  <c r="H1076" i="1" s="1"/>
  <c r="D1075" i="1"/>
  <c r="D1074" i="1"/>
  <c r="H1073" i="1"/>
  <c r="D1073" i="1"/>
  <c r="C1073" i="1"/>
  <c r="G1073" i="1" s="1"/>
  <c r="D1072" i="1"/>
  <c r="H1072" i="1" s="1"/>
  <c r="C1072" i="1"/>
  <c r="G1072" i="1" s="1"/>
  <c r="D1071" i="1"/>
  <c r="C1071" i="1"/>
  <c r="H1071" i="1" s="1"/>
  <c r="H1070" i="1"/>
  <c r="G1070" i="1"/>
  <c r="D1070" i="1"/>
  <c r="C1070" i="1"/>
  <c r="D1069" i="1"/>
  <c r="C1069" i="1"/>
  <c r="H1069" i="1" s="1"/>
  <c r="D1068" i="1"/>
  <c r="C1068" i="1"/>
  <c r="H1067" i="1"/>
  <c r="G1067" i="1"/>
  <c r="D1067" i="1"/>
  <c r="C1067" i="1"/>
  <c r="D1066" i="1"/>
  <c r="H1066" i="1" s="1"/>
  <c r="C1066" i="1"/>
  <c r="H1065" i="1"/>
  <c r="D1065" i="1"/>
  <c r="C1065" i="1"/>
  <c r="H1064" i="1"/>
  <c r="D1064" i="1"/>
  <c r="G1064" i="1" s="1"/>
  <c r="C1064" i="1"/>
  <c r="D1063" i="1"/>
  <c r="C1063" i="1"/>
  <c r="H1063" i="1" s="1"/>
  <c r="D1062" i="1"/>
  <c r="C1062" i="1"/>
  <c r="G1061" i="1"/>
  <c r="D1061" i="1"/>
  <c r="C1061" i="1"/>
  <c r="H1061" i="1" s="1"/>
  <c r="H1060" i="1"/>
  <c r="D1060" i="1"/>
  <c r="C1060" i="1"/>
  <c r="G1060" i="1" s="1"/>
  <c r="D1059" i="1"/>
  <c r="C1059" i="1"/>
  <c r="G1059" i="1" s="1"/>
  <c r="D1058" i="1"/>
  <c r="C1058" i="1"/>
  <c r="H1057" i="1"/>
  <c r="G1057" i="1"/>
  <c r="D1057" i="1"/>
  <c r="C1057" i="1"/>
  <c r="D1056" i="1"/>
  <c r="H1056" i="1" s="1"/>
  <c r="C1056" i="1"/>
  <c r="D1055" i="1"/>
  <c r="C1055" i="1"/>
  <c r="H1054" i="1"/>
  <c r="G1054" i="1"/>
  <c r="D1054" i="1"/>
  <c r="C1054" i="1"/>
  <c r="D1053" i="1"/>
  <c r="C1053" i="1"/>
  <c r="G1053" i="1" s="1"/>
  <c r="G1052" i="1"/>
  <c r="D1052" i="1"/>
  <c r="C1052" i="1"/>
  <c r="H1052" i="1" s="1"/>
  <c r="H1051" i="1"/>
  <c r="D1051" i="1"/>
  <c r="G1051" i="1" s="1"/>
  <c r="C1051" i="1"/>
  <c r="D1050" i="1"/>
  <c r="C1050" i="1"/>
  <c r="G1050" i="1" s="1"/>
  <c r="D1049" i="1"/>
  <c r="H1049" i="1" s="1"/>
  <c r="C1049" i="1"/>
  <c r="G1049" i="1" s="1"/>
  <c r="G1048" i="1"/>
  <c r="D1048" i="1"/>
  <c r="C1048" i="1"/>
  <c r="H1048" i="1" s="1"/>
  <c r="H1047" i="1"/>
  <c r="D1047" i="1"/>
  <c r="C1047" i="1"/>
  <c r="D1046" i="1"/>
  <c r="C1046" i="1"/>
  <c r="H1046" i="1" s="1"/>
  <c r="D1045" i="1"/>
  <c r="C1045" i="1"/>
  <c r="H1044" i="1"/>
  <c r="D1044" i="1"/>
  <c r="C1044" i="1"/>
  <c r="D1043" i="1"/>
  <c r="H1043" i="1" s="1"/>
  <c r="C1043" i="1"/>
  <c r="D1042" i="1"/>
  <c r="C1042" i="1"/>
  <c r="D1041" i="1"/>
  <c r="H1041" i="1" s="1"/>
  <c r="C1041" i="1"/>
  <c r="D1040" i="1"/>
  <c r="C1040" i="1"/>
  <c r="H1040" i="1" s="1"/>
  <c r="G1039" i="1"/>
  <c r="D1039" i="1"/>
  <c r="C1039" i="1"/>
  <c r="H1039" i="1" s="1"/>
  <c r="H1038" i="1"/>
  <c r="D1038" i="1"/>
  <c r="G1038" i="1" s="1"/>
  <c r="C1038" i="1"/>
  <c r="D1037" i="1"/>
  <c r="C1037" i="1"/>
  <c r="H1037" i="1" s="1"/>
  <c r="G1036" i="1"/>
  <c r="D1036" i="1"/>
  <c r="C1036" i="1"/>
  <c r="H1036" i="1" s="1"/>
  <c r="H1035" i="1"/>
  <c r="D1035" i="1"/>
  <c r="G1035" i="1" s="1"/>
  <c r="C1035" i="1"/>
  <c r="D1034" i="1"/>
  <c r="C1034" i="1"/>
  <c r="H1034" i="1" s="1"/>
  <c r="G1033" i="1"/>
  <c r="D1033" i="1"/>
  <c r="C1033" i="1"/>
  <c r="H1033" i="1" s="1"/>
  <c r="H1032" i="1"/>
  <c r="D1032" i="1"/>
  <c r="G1032" i="1" s="1"/>
  <c r="C1032" i="1"/>
  <c r="D1031" i="1"/>
  <c r="C1031" i="1"/>
  <c r="H1031" i="1" s="1"/>
  <c r="G1030" i="1"/>
  <c r="D1030" i="1"/>
  <c r="C1030" i="1"/>
  <c r="H1030" i="1" s="1"/>
  <c r="H1029" i="1"/>
  <c r="D1029" i="1"/>
  <c r="G1029" i="1" s="1"/>
  <c r="C1029" i="1"/>
  <c r="D1028" i="1"/>
  <c r="C1028" i="1"/>
  <c r="H1028" i="1" s="1"/>
  <c r="G1027" i="1"/>
  <c r="D1027" i="1"/>
  <c r="C1027" i="1"/>
  <c r="H1027" i="1" s="1"/>
  <c r="H1026" i="1"/>
  <c r="D1026" i="1"/>
  <c r="G1026" i="1" s="1"/>
  <c r="C1026" i="1"/>
  <c r="D1025" i="1"/>
  <c r="C1025" i="1"/>
  <c r="H1025" i="1" s="1"/>
  <c r="G1024" i="1"/>
  <c r="D1024" i="1"/>
  <c r="C1024" i="1"/>
  <c r="H1024" i="1" s="1"/>
  <c r="H1023" i="1"/>
  <c r="D1023" i="1"/>
  <c r="G1023" i="1" s="1"/>
  <c r="C1023" i="1"/>
  <c r="D1022" i="1"/>
  <c r="C1022" i="1"/>
  <c r="H1022" i="1" s="1"/>
  <c r="G1021" i="1"/>
  <c r="D1021" i="1"/>
  <c r="H1021" i="1" s="1"/>
  <c r="C1021" i="1"/>
  <c r="H1020" i="1"/>
  <c r="D1020" i="1"/>
  <c r="G1020" i="1" s="1"/>
  <c r="C1020" i="1"/>
  <c r="D1019" i="1"/>
  <c r="C1019" i="1"/>
  <c r="H1019" i="1" s="1"/>
  <c r="G1018" i="1"/>
  <c r="D1018" i="1"/>
  <c r="H1018" i="1" s="1"/>
  <c r="C1018" i="1"/>
  <c r="H1017" i="1"/>
  <c r="D1017" i="1"/>
  <c r="G1017" i="1" s="1"/>
  <c r="C1017" i="1"/>
  <c r="D1016" i="1"/>
  <c r="C1016" i="1"/>
  <c r="H1016" i="1" s="1"/>
  <c r="G1015" i="1"/>
  <c r="D1015" i="1"/>
  <c r="H1015" i="1" s="1"/>
  <c r="C1015" i="1"/>
  <c r="H1014" i="1"/>
  <c r="D1014" i="1"/>
  <c r="G1014" i="1" s="1"/>
  <c r="C1014" i="1"/>
  <c r="D1013" i="1"/>
  <c r="C1013" i="1"/>
  <c r="H1013" i="1" s="1"/>
  <c r="D1012" i="1"/>
  <c r="D1010" i="1"/>
  <c r="C1010" i="1"/>
  <c r="H1010" i="1" s="1"/>
  <c r="G1009" i="1"/>
  <c r="D1009" i="1"/>
  <c r="H1009" i="1" s="1"/>
  <c r="C1009" i="1"/>
  <c r="H1008" i="1"/>
  <c r="D1008" i="1"/>
  <c r="G1008" i="1" s="1"/>
  <c r="C1008" i="1"/>
  <c r="D1007" i="1"/>
  <c r="C1007" i="1"/>
  <c r="H1007" i="1" s="1"/>
  <c r="G1006" i="1"/>
  <c r="D1006" i="1"/>
  <c r="H1006" i="1" s="1"/>
  <c r="C1006" i="1"/>
  <c r="H1005" i="1"/>
  <c r="D1005" i="1"/>
  <c r="G1005" i="1" s="1"/>
  <c r="C1005" i="1"/>
  <c r="D1004" i="1"/>
  <c r="C1004" i="1"/>
  <c r="H1004" i="1" s="1"/>
  <c r="G1003" i="1"/>
  <c r="D1003" i="1"/>
  <c r="H1003" i="1" s="1"/>
  <c r="C1003" i="1"/>
  <c r="H1002" i="1"/>
  <c r="D1002" i="1"/>
  <c r="G1002" i="1" s="1"/>
  <c r="C1002" i="1"/>
  <c r="D1001" i="1"/>
  <c r="C1001" i="1"/>
  <c r="H1001" i="1" s="1"/>
  <c r="G1000" i="1"/>
  <c r="D1000" i="1"/>
  <c r="H1000" i="1" s="1"/>
  <c r="C1000" i="1"/>
  <c r="H999" i="1"/>
  <c r="D999" i="1"/>
  <c r="G999" i="1" s="1"/>
  <c r="C999" i="1"/>
  <c r="D998" i="1"/>
  <c r="C998" i="1"/>
  <c r="H998" i="1" s="1"/>
  <c r="G997" i="1"/>
  <c r="D997" i="1"/>
  <c r="H997" i="1" s="1"/>
  <c r="C997" i="1"/>
  <c r="H996" i="1"/>
  <c r="D996" i="1"/>
  <c r="G996" i="1" s="1"/>
  <c r="C996" i="1"/>
  <c r="D995" i="1"/>
  <c r="C995" i="1"/>
  <c r="H995" i="1" s="1"/>
  <c r="G994" i="1"/>
  <c r="D994" i="1"/>
  <c r="H994" i="1" s="1"/>
  <c r="C994" i="1"/>
  <c r="H993" i="1"/>
  <c r="D993" i="1"/>
  <c r="G993" i="1" s="1"/>
  <c r="C993" i="1"/>
  <c r="D992" i="1"/>
  <c r="C992" i="1"/>
  <c r="H992" i="1" s="1"/>
  <c r="G991" i="1"/>
  <c r="D991" i="1"/>
  <c r="H991" i="1" s="1"/>
  <c r="C991" i="1"/>
  <c r="H990" i="1"/>
  <c r="D990" i="1"/>
  <c r="G990" i="1" s="1"/>
  <c r="C990" i="1"/>
  <c r="D989" i="1"/>
  <c r="C989" i="1"/>
  <c r="H989" i="1" s="1"/>
  <c r="G988" i="1"/>
  <c r="D988" i="1"/>
  <c r="H988" i="1" s="1"/>
  <c r="C988" i="1"/>
  <c r="H987" i="1"/>
  <c r="G987" i="1"/>
  <c r="D987" i="1"/>
  <c r="C987" i="1"/>
  <c r="D986" i="1"/>
  <c r="C986" i="1"/>
  <c r="H986" i="1" s="1"/>
  <c r="G985" i="1"/>
  <c r="D985" i="1"/>
  <c r="H985" i="1" s="1"/>
  <c r="C985" i="1"/>
  <c r="H984" i="1"/>
  <c r="G984" i="1"/>
  <c r="D984" i="1"/>
  <c r="C984" i="1"/>
  <c r="D983" i="1"/>
  <c r="C983" i="1"/>
  <c r="H983" i="1" s="1"/>
  <c r="G982" i="1"/>
  <c r="D982" i="1"/>
  <c r="H982" i="1" s="1"/>
  <c r="C982" i="1"/>
  <c r="H981" i="1"/>
  <c r="G981" i="1"/>
  <c r="D981" i="1"/>
  <c r="C981" i="1"/>
  <c r="D980" i="1"/>
  <c r="C980" i="1"/>
  <c r="H980" i="1" s="1"/>
  <c r="G979" i="1"/>
  <c r="D979" i="1"/>
  <c r="H979" i="1" s="1"/>
  <c r="C979" i="1"/>
  <c r="H978" i="1"/>
  <c r="G978" i="1"/>
  <c r="D978" i="1"/>
  <c r="C978" i="1"/>
  <c r="D977" i="1"/>
  <c r="C977" i="1"/>
  <c r="H977" i="1" s="1"/>
  <c r="G976" i="1"/>
  <c r="D976" i="1"/>
  <c r="H976" i="1" s="1"/>
  <c r="C976" i="1"/>
  <c r="H975" i="1"/>
  <c r="G975" i="1"/>
  <c r="D975" i="1"/>
  <c r="C975" i="1"/>
  <c r="D974" i="1"/>
  <c r="C974" i="1"/>
  <c r="H974" i="1" s="1"/>
  <c r="G973" i="1"/>
  <c r="D973" i="1"/>
  <c r="H973" i="1" s="1"/>
  <c r="C973" i="1"/>
  <c r="H972" i="1"/>
  <c r="G972" i="1"/>
  <c r="D972" i="1"/>
  <c r="C972" i="1"/>
  <c r="D971" i="1"/>
  <c r="C971" i="1"/>
  <c r="H971" i="1" s="1"/>
  <c r="G970" i="1"/>
  <c r="D970" i="1"/>
  <c r="H970" i="1" s="1"/>
  <c r="C970" i="1"/>
  <c r="H969" i="1"/>
  <c r="G969" i="1"/>
  <c r="D969" i="1"/>
  <c r="C969" i="1"/>
  <c r="D968" i="1"/>
  <c r="C968" i="1"/>
  <c r="H968" i="1" s="1"/>
  <c r="G967" i="1"/>
  <c r="D967" i="1"/>
  <c r="H967" i="1" s="1"/>
  <c r="C967" i="1"/>
  <c r="H966" i="1"/>
  <c r="G966" i="1"/>
  <c r="D966" i="1"/>
  <c r="C966" i="1"/>
  <c r="D965" i="1"/>
  <c r="C965" i="1"/>
  <c r="H965" i="1" s="1"/>
  <c r="G964" i="1"/>
  <c r="D964" i="1"/>
  <c r="H964" i="1" s="1"/>
  <c r="C964" i="1"/>
  <c r="H963" i="1"/>
  <c r="G963" i="1"/>
  <c r="D963" i="1"/>
  <c r="C963" i="1"/>
  <c r="D962" i="1"/>
  <c r="C962" i="1"/>
  <c r="H962" i="1" s="1"/>
  <c r="G961" i="1"/>
  <c r="D961" i="1"/>
  <c r="H961" i="1" s="1"/>
  <c r="C961" i="1"/>
  <c r="H960" i="1"/>
  <c r="G960" i="1"/>
  <c r="D960" i="1"/>
  <c r="C960" i="1"/>
  <c r="D959" i="1"/>
  <c r="C959" i="1"/>
  <c r="H959" i="1" s="1"/>
  <c r="G958" i="1"/>
  <c r="D958" i="1"/>
  <c r="H958" i="1" s="1"/>
  <c r="C958" i="1"/>
  <c r="H957" i="1"/>
  <c r="G957" i="1"/>
  <c r="D957" i="1"/>
  <c r="C957" i="1"/>
  <c r="D956" i="1"/>
  <c r="C956" i="1"/>
  <c r="H956" i="1" s="1"/>
  <c r="G955" i="1"/>
  <c r="D955" i="1"/>
  <c r="H955" i="1" s="1"/>
  <c r="C955" i="1"/>
  <c r="H954" i="1"/>
  <c r="G954" i="1"/>
  <c r="D954" i="1"/>
  <c r="C954" i="1"/>
  <c r="D953" i="1"/>
  <c r="C953" i="1"/>
  <c r="H953" i="1" s="1"/>
  <c r="H952" i="1"/>
  <c r="G952" i="1"/>
  <c r="D952" i="1"/>
  <c r="C952" i="1"/>
  <c r="H951" i="1"/>
  <c r="G951" i="1"/>
  <c r="D951" i="1"/>
  <c r="C951" i="1"/>
  <c r="D950" i="1"/>
  <c r="C950" i="1"/>
  <c r="H950" i="1" s="1"/>
  <c r="H949" i="1"/>
  <c r="G949" i="1"/>
  <c r="D949" i="1"/>
  <c r="C949" i="1"/>
  <c r="H948" i="1"/>
  <c r="G948" i="1"/>
  <c r="D948" i="1"/>
  <c r="C948" i="1"/>
  <c r="D947" i="1"/>
  <c r="C947" i="1"/>
  <c r="H947" i="1" s="1"/>
  <c r="H946" i="1"/>
  <c r="G946" i="1"/>
  <c r="D946" i="1"/>
  <c r="C946" i="1"/>
  <c r="H945" i="1"/>
  <c r="G945" i="1"/>
  <c r="D945" i="1"/>
  <c r="C945" i="1"/>
  <c r="D944" i="1"/>
  <c r="C944" i="1"/>
  <c r="H944" i="1" s="1"/>
  <c r="H943" i="1"/>
  <c r="G943" i="1"/>
  <c r="D943" i="1"/>
  <c r="C943" i="1"/>
  <c r="H942" i="1"/>
  <c r="G942" i="1"/>
  <c r="D942" i="1"/>
  <c r="C942" i="1"/>
  <c r="D941" i="1"/>
  <c r="C941" i="1"/>
  <c r="H941" i="1" s="1"/>
  <c r="H940" i="1"/>
  <c r="G940" i="1"/>
  <c r="D940" i="1"/>
  <c r="C940" i="1"/>
  <c r="H939" i="1"/>
  <c r="G939" i="1"/>
  <c r="D939" i="1"/>
  <c r="C939" i="1"/>
  <c r="D938" i="1"/>
  <c r="C938" i="1"/>
  <c r="H938" i="1" s="1"/>
  <c r="H937" i="1"/>
  <c r="G937" i="1"/>
  <c r="D937" i="1"/>
  <c r="C937" i="1"/>
  <c r="H936" i="1"/>
  <c r="G936" i="1"/>
  <c r="D936" i="1"/>
  <c r="C936" i="1"/>
  <c r="D935" i="1"/>
  <c r="C935" i="1"/>
  <c r="H935" i="1" s="1"/>
  <c r="H934" i="1"/>
  <c r="G934" i="1"/>
  <c r="D934" i="1"/>
  <c r="C934" i="1"/>
  <c r="H933" i="1"/>
  <c r="G933" i="1"/>
  <c r="D933" i="1"/>
  <c r="C933" i="1"/>
  <c r="D932" i="1"/>
  <c r="C932" i="1"/>
  <c r="H932" i="1" s="1"/>
  <c r="H931" i="1"/>
  <c r="G931" i="1"/>
  <c r="D931" i="1"/>
  <c r="C931" i="1"/>
  <c r="H930" i="1"/>
  <c r="G930" i="1"/>
  <c r="D930" i="1"/>
  <c r="C930" i="1"/>
  <c r="D929" i="1"/>
  <c r="C929" i="1"/>
  <c r="H929" i="1" s="1"/>
  <c r="H928" i="1"/>
  <c r="G928" i="1"/>
  <c r="D928" i="1"/>
  <c r="C928" i="1"/>
  <c r="H927" i="1"/>
  <c r="G927" i="1"/>
  <c r="D927" i="1"/>
  <c r="C927" i="1"/>
  <c r="D926" i="1"/>
  <c r="C926" i="1"/>
  <c r="H926" i="1" s="1"/>
  <c r="H925" i="1"/>
  <c r="G925" i="1"/>
  <c r="D925" i="1"/>
  <c r="C925" i="1"/>
  <c r="H924" i="1"/>
  <c r="G924" i="1"/>
  <c r="D924" i="1"/>
  <c r="C924" i="1"/>
  <c r="D923" i="1"/>
  <c r="C923" i="1"/>
  <c r="H923" i="1" s="1"/>
  <c r="H922" i="1"/>
  <c r="G922" i="1"/>
  <c r="D922" i="1"/>
  <c r="C922" i="1"/>
  <c r="H921" i="1"/>
  <c r="G921" i="1"/>
  <c r="D921" i="1"/>
  <c r="C921" i="1"/>
  <c r="D920" i="1"/>
  <c r="C920" i="1"/>
  <c r="H920" i="1" s="1"/>
  <c r="H919" i="1"/>
  <c r="G919" i="1"/>
  <c r="D919" i="1"/>
  <c r="C919" i="1"/>
  <c r="H918" i="1"/>
  <c r="G918" i="1"/>
  <c r="D918" i="1"/>
  <c r="C918" i="1"/>
  <c r="D917" i="1"/>
  <c r="C917" i="1"/>
  <c r="H917" i="1" s="1"/>
  <c r="H916" i="1"/>
  <c r="G916" i="1"/>
  <c r="D916" i="1"/>
  <c r="C916" i="1"/>
  <c r="H915" i="1"/>
  <c r="G915" i="1"/>
  <c r="D915" i="1"/>
  <c r="C915" i="1"/>
  <c r="D914" i="1"/>
  <c r="C914" i="1"/>
  <c r="H914" i="1" s="1"/>
  <c r="H913" i="1"/>
  <c r="G913" i="1"/>
  <c r="D913" i="1"/>
  <c r="C913" i="1"/>
  <c r="H912" i="1"/>
  <c r="G912" i="1"/>
  <c r="D912" i="1"/>
  <c r="C912" i="1"/>
  <c r="D911" i="1"/>
  <c r="C911" i="1"/>
  <c r="H911" i="1" s="1"/>
  <c r="H910" i="1"/>
  <c r="G910" i="1"/>
  <c r="D910" i="1"/>
  <c r="C910" i="1"/>
  <c r="H909" i="1"/>
  <c r="G909" i="1"/>
  <c r="D909" i="1"/>
  <c r="C909" i="1"/>
  <c r="D908" i="1"/>
  <c r="C908" i="1"/>
  <c r="H908" i="1" s="1"/>
  <c r="H907" i="1"/>
  <c r="G907" i="1"/>
  <c r="D907" i="1"/>
  <c r="C907" i="1"/>
  <c r="H906" i="1"/>
  <c r="G906" i="1"/>
  <c r="D906" i="1"/>
  <c r="C906" i="1"/>
  <c r="D905" i="1"/>
  <c r="C905" i="1"/>
  <c r="H905" i="1" s="1"/>
  <c r="H904" i="1"/>
  <c r="G904" i="1"/>
  <c r="D904" i="1"/>
  <c r="C904" i="1"/>
  <c r="H903" i="1"/>
  <c r="G903" i="1"/>
  <c r="D903" i="1"/>
  <c r="C903" i="1"/>
  <c r="D902" i="1"/>
  <c r="C902" i="1"/>
  <c r="H902" i="1" s="1"/>
  <c r="H901" i="1"/>
  <c r="G901" i="1"/>
  <c r="D901" i="1"/>
  <c r="C901" i="1"/>
  <c r="H900" i="1"/>
  <c r="G900" i="1"/>
  <c r="D900" i="1"/>
  <c r="C900" i="1"/>
  <c r="D899" i="1"/>
  <c r="C899" i="1"/>
  <c r="H899" i="1" s="1"/>
  <c r="H898" i="1"/>
  <c r="G898" i="1"/>
  <c r="D898" i="1"/>
  <c r="C898" i="1"/>
  <c r="H897" i="1"/>
  <c r="G897" i="1"/>
  <c r="D897" i="1"/>
  <c r="C897" i="1"/>
  <c r="D896" i="1"/>
  <c r="C896" i="1"/>
  <c r="H896" i="1" s="1"/>
  <c r="H895" i="1"/>
  <c r="G895" i="1"/>
  <c r="D895" i="1"/>
  <c r="C895" i="1"/>
  <c r="G894" i="1"/>
  <c r="D894" i="1"/>
  <c r="H894" i="1" s="1"/>
  <c r="C894" i="1"/>
  <c r="D893" i="1"/>
  <c r="C893" i="1"/>
  <c r="H893" i="1" s="1"/>
  <c r="H892" i="1"/>
  <c r="G892" i="1"/>
  <c r="D892" i="1"/>
  <c r="C892" i="1"/>
  <c r="H891" i="1"/>
  <c r="G891" i="1"/>
  <c r="D891" i="1"/>
  <c r="C891" i="1"/>
  <c r="D890" i="1"/>
  <c r="C890" i="1"/>
  <c r="H890" i="1" s="1"/>
  <c r="H889" i="1"/>
  <c r="G889" i="1"/>
  <c r="D889" i="1"/>
  <c r="C889" i="1"/>
  <c r="H888" i="1"/>
  <c r="G888" i="1"/>
  <c r="D888" i="1"/>
  <c r="C888" i="1"/>
  <c r="D887" i="1"/>
  <c r="C887" i="1"/>
  <c r="H887" i="1" s="1"/>
  <c r="H886" i="1"/>
  <c r="G886" i="1"/>
  <c r="D886" i="1"/>
  <c r="C886" i="1"/>
  <c r="H885" i="1"/>
  <c r="D885" i="1"/>
  <c r="G885" i="1" s="1"/>
  <c r="C885" i="1"/>
  <c r="D884" i="1"/>
  <c r="C884" i="1"/>
  <c r="H884" i="1" s="1"/>
  <c r="H883" i="1"/>
  <c r="G883" i="1"/>
  <c r="D883" i="1"/>
  <c r="C883" i="1"/>
  <c r="D882" i="1"/>
  <c r="H882" i="1" s="1"/>
  <c r="C882" i="1"/>
  <c r="D881" i="1"/>
  <c r="C881" i="1"/>
  <c r="H881" i="1" s="1"/>
  <c r="H880" i="1"/>
  <c r="G880" i="1"/>
  <c r="D880" i="1"/>
  <c r="C880" i="1"/>
  <c r="H879" i="1"/>
  <c r="D879" i="1"/>
  <c r="G879" i="1" s="1"/>
  <c r="C879" i="1"/>
  <c r="D878" i="1"/>
  <c r="C878" i="1"/>
  <c r="H878" i="1" s="1"/>
  <c r="H877" i="1"/>
  <c r="G877" i="1"/>
  <c r="D877" i="1"/>
  <c r="C877" i="1"/>
  <c r="G876" i="1"/>
  <c r="D876" i="1"/>
  <c r="H876" i="1" s="1"/>
  <c r="C876" i="1"/>
  <c r="D875" i="1"/>
  <c r="C875" i="1"/>
  <c r="H875" i="1" s="1"/>
  <c r="H874" i="1"/>
  <c r="G874" i="1"/>
  <c r="D874" i="1"/>
  <c r="C874" i="1"/>
  <c r="H873" i="1"/>
  <c r="G873" i="1"/>
  <c r="D873" i="1"/>
  <c r="C873" i="1"/>
  <c r="D872" i="1"/>
  <c r="C872" i="1"/>
  <c r="H872" i="1" s="1"/>
  <c r="H871" i="1"/>
  <c r="G871" i="1"/>
  <c r="D871" i="1"/>
  <c r="C871" i="1"/>
  <c r="H870" i="1"/>
  <c r="G870" i="1"/>
  <c r="D870" i="1"/>
  <c r="C870" i="1"/>
  <c r="D869" i="1"/>
  <c r="C869" i="1"/>
  <c r="H869" i="1" s="1"/>
  <c r="H868" i="1"/>
  <c r="G868" i="1"/>
  <c r="D868" i="1"/>
  <c r="C868" i="1"/>
  <c r="H867" i="1"/>
  <c r="D867" i="1"/>
  <c r="G867" i="1" s="1"/>
  <c r="C867" i="1"/>
  <c r="D866" i="1"/>
  <c r="C866" i="1"/>
  <c r="H865" i="1"/>
  <c r="G865" i="1"/>
  <c r="D865" i="1"/>
  <c r="C865" i="1"/>
  <c r="D864" i="1"/>
  <c r="H864" i="1" s="1"/>
  <c r="C864" i="1"/>
  <c r="D863" i="1"/>
  <c r="C863" i="1"/>
  <c r="H862" i="1"/>
  <c r="G862" i="1"/>
  <c r="D862" i="1"/>
  <c r="C862" i="1"/>
  <c r="H861" i="1"/>
  <c r="D861" i="1"/>
  <c r="G861" i="1" s="1"/>
  <c r="C861" i="1"/>
  <c r="D860" i="1"/>
  <c r="C860" i="1"/>
  <c r="H859" i="1"/>
  <c r="G859" i="1"/>
  <c r="D859" i="1"/>
  <c r="C859" i="1"/>
  <c r="G858" i="1"/>
  <c r="D858" i="1"/>
  <c r="H858" i="1" s="1"/>
  <c r="C858" i="1"/>
  <c r="D857" i="1"/>
  <c r="C857" i="1"/>
  <c r="H856" i="1"/>
  <c r="G856" i="1"/>
  <c r="D856" i="1"/>
  <c r="C856" i="1"/>
  <c r="H855" i="1"/>
  <c r="G855" i="1"/>
  <c r="D855" i="1"/>
  <c r="C855" i="1"/>
  <c r="G854" i="1"/>
  <c r="D854" i="1"/>
  <c r="C854" i="1"/>
  <c r="H854" i="1" s="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D652" i="1"/>
  <c r="H652" i="1" s="1"/>
  <c r="C652" i="1"/>
  <c r="H651" i="1"/>
  <c r="G651" i="1"/>
  <c r="D651" i="1"/>
  <c r="C651" i="1"/>
  <c r="H650" i="1"/>
  <c r="D650" i="1"/>
  <c r="G650" i="1" s="1"/>
  <c r="C650" i="1"/>
  <c r="D649" i="1"/>
  <c r="H649" i="1" s="1"/>
  <c r="C649" i="1"/>
  <c r="D648" i="1"/>
  <c r="H648" i="1" s="1"/>
  <c r="C648" i="1"/>
  <c r="D647" i="1"/>
  <c r="H647" i="1" s="1"/>
  <c r="C647" i="1"/>
  <c r="H646" i="1"/>
  <c r="G646" i="1"/>
  <c r="D646" i="1"/>
  <c r="C646" i="1"/>
  <c r="H645" i="1"/>
  <c r="G645" i="1"/>
  <c r="D645" i="1"/>
  <c r="C645"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D422" i="1"/>
  <c r="H422" i="1" s="1"/>
  <c r="C422" i="1"/>
  <c r="C421" i="1"/>
  <c r="D416" i="1"/>
  <c r="H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D302" i="1"/>
  <c r="G302" i="1" s="1"/>
  <c r="C302" i="1"/>
  <c r="D301" i="1"/>
  <c r="H301" i="1" s="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H197" i="1" s="1"/>
  <c r="C197" i="1"/>
  <c r="H196" i="1"/>
  <c r="G196" i="1"/>
  <c r="D196" i="1"/>
  <c r="C196" i="1"/>
  <c r="H195" i="1"/>
  <c r="G195" i="1"/>
  <c r="D195" i="1"/>
  <c r="C195" i="1"/>
  <c r="H194" i="1"/>
  <c r="G194" i="1"/>
  <c r="D194" i="1"/>
  <c r="C194" i="1"/>
  <c r="G193" i="1"/>
  <c r="D193" i="1"/>
  <c r="H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H181" i="1" s="1"/>
  <c r="C181" i="1"/>
  <c r="D180" i="1"/>
  <c r="H180" i="1" s="1"/>
  <c r="C180" i="1"/>
  <c r="H179" i="1"/>
  <c r="G179" i="1"/>
  <c r="D179" i="1"/>
  <c r="C179" i="1"/>
  <c r="D178" i="1"/>
  <c r="H178" i="1" s="1"/>
  <c r="C178" i="1"/>
  <c r="D177" i="1"/>
  <c r="H177" i="1" s="1"/>
  <c r="C177" i="1"/>
  <c r="D176" i="1"/>
  <c r="H176" i="1" s="1"/>
  <c r="C176" i="1"/>
  <c r="G175" i="1"/>
  <c r="D175" i="1"/>
  <c r="H175" i="1" s="1"/>
  <c r="C175" i="1"/>
  <c r="D174" i="1"/>
  <c r="H174" i="1" s="1"/>
  <c r="C174" i="1"/>
  <c r="D173" i="1"/>
  <c r="H173" i="1" s="1"/>
  <c r="C173" i="1"/>
  <c r="H172" i="1"/>
  <c r="G172" i="1"/>
  <c r="D172" i="1"/>
  <c r="C172" i="1"/>
  <c r="D171" i="1"/>
  <c r="H171" i="1" s="1"/>
  <c r="C171" i="1"/>
  <c r="D170" i="1"/>
  <c r="H170" i="1" s="1"/>
  <c r="C170" i="1"/>
  <c r="G169" i="1"/>
  <c r="D169" i="1"/>
  <c r="H169" i="1" s="1"/>
  <c r="C169" i="1"/>
  <c r="D168" i="1"/>
  <c r="H168" i="1" s="1"/>
  <c r="C168" i="1"/>
  <c r="D167" i="1"/>
  <c r="H167" i="1" s="1"/>
  <c r="C167" i="1"/>
  <c r="D166" i="1"/>
  <c r="H166" i="1" s="1"/>
  <c r="C166" i="1"/>
  <c r="H165" i="1"/>
  <c r="G165" i="1"/>
  <c r="D165" i="1"/>
  <c r="C165" i="1"/>
  <c r="D164" i="1"/>
  <c r="H164" i="1" s="1"/>
  <c r="C164" i="1"/>
  <c r="H163" i="1"/>
  <c r="G163" i="1"/>
  <c r="D163" i="1"/>
  <c r="C163" i="1"/>
  <c r="D162" i="1"/>
  <c r="H162" i="1" s="1"/>
  <c r="C162" i="1"/>
  <c r="D161" i="1"/>
  <c r="H161" i="1" s="1"/>
  <c r="C161" i="1"/>
  <c r="C160"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H152" i="1"/>
  <c r="G152" i="1"/>
  <c r="D152" i="1"/>
  <c r="C152" i="1"/>
  <c r="G151" i="1"/>
  <c r="D151" i="1"/>
  <c r="H151" i="1" s="1"/>
  <c r="C151" i="1"/>
  <c r="H150"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7" i="9" l="1"/>
  <c r="B37" i="9" s="1"/>
  <c r="E326" i="9"/>
  <c r="B326" i="9" s="1"/>
  <c r="E31" i="9"/>
  <c r="B31" i="9" s="1"/>
  <c r="E307" i="9"/>
  <c r="B307" i="9" s="1"/>
  <c r="E329" i="9"/>
  <c r="B329" i="9" s="1"/>
  <c r="E322" i="9"/>
  <c r="B322" i="9" s="1"/>
  <c r="H1683" i="1"/>
  <c r="G1681" i="1"/>
  <c r="G652" i="1"/>
  <c r="E296" i="9"/>
  <c r="G653" i="1"/>
  <c r="B296" i="9"/>
  <c r="G636" i="1"/>
  <c r="G635" i="1"/>
  <c r="G416" i="1"/>
  <c r="G415" i="1"/>
  <c r="G301" i="1"/>
  <c r="G300" i="1"/>
  <c r="G423" i="1"/>
  <c r="G299" i="1"/>
  <c r="G729" i="1"/>
  <c r="G727" i="1"/>
  <c r="G676" i="1"/>
  <c r="G648" i="1"/>
  <c r="G649" i="1"/>
  <c r="G647" i="1"/>
  <c r="H421" i="1"/>
  <c r="G421" i="1"/>
  <c r="E648" i="4"/>
  <c r="D642" i="1" s="1"/>
  <c r="E647" i="4"/>
  <c r="D641" i="1" s="1"/>
  <c r="G422" i="1"/>
  <c r="G298" i="1"/>
  <c r="G272" i="1"/>
  <c r="E273" i="4"/>
  <c r="D269" i="1" s="1"/>
  <c r="G270" i="1"/>
  <c r="G197" i="1"/>
  <c r="G190" i="1"/>
  <c r="F194" i="4"/>
  <c r="B244" i="9"/>
  <c r="E56" i="9"/>
  <c r="B240" i="9"/>
  <c r="G183" i="1"/>
  <c r="G182" i="1"/>
  <c r="G181" i="1"/>
  <c r="E52" i="9"/>
  <c r="B52" i="9" s="1"/>
  <c r="F239" i="9"/>
  <c r="B239" i="9" s="1"/>
  <c r="G180" i="1"/>
  <c r="E51" i="9"/>
  <c r="B51" i="9" s="1"/>
  <c r="F238" i="9"/>
  <c r="B238" i="9" s="1"/>
  <c r="G178" i="1"/>
  <c r="G177" i="1"/>
  <c r="G176" i="1"/>
  <c r="G174" i="1"/>
  <c r="G173" i="1"/>
  <c r="G171" i="1"/>
  <c r="G170" i="1"/>
  <c r="G166" i="1"/>
  <c r="G168" i="1"/>
  <c r="G167" i="1"/>
  <c r="F170" i="4"/>
  <c r="G164" i="1"/>
  <c r="G161" i="1"/>
  <c r="G162" i="1"/>
  <c r="E153" i="4"/>
  <c r="D149" i="1" s="1"/>
  <c r="G158" i="1"/>
  <c r="G156" i="1"/>
  <c r="G155" i="1"/>
  <c r="E48" i="9"/>
  <c r="B48" i="9" s="1"/>
  <c r="G132" i="1"/>
  <c r="G131" i="1"/>
  <c r="F236" i="9"/>
  <c r="B236" i="9" s="1"/>
  <c r="G108" i="1"/>
  <c r="G64" i="1"/>
  <c r="G65" i="1"/>
  <c r="F68" i="4"/>
  <c r="E36" i="9"/>
  <c r="E320" i="9"/>
  <c r="B320" i="9" s="1"/>
  <c r="E324" i="9"/>
  <c r="E312" i="9"/>
  <c r="B312" i="9" s="1"/>
  <c r="H1611" i="1"/>
  <c r="H1587" i="1"/>
  <c r="H1055" i="1"/>
  <c r="G1055" i="1"/>
  <c r="H860" i="1"/>
  <c r="G860" i="1"/>
  <c r="G1117" i="1"/>
  <c r="H1117" i="1"/>
  <c r="G1479" i="1"/>
  <c r="H1479" i="1"/>
  <c r="H857" i="1"/>
  <c r="G857" i="1"/>
  <c r="G864" i="1"/>
  <c r="G882" i="1"/>
  <c r="H1042" i="1"/>
  <c r="G1042" i="1"/>
  <c r="H1081" i="1"/>
  <c r="H863" i="1"/>
  <c r="G863" i="1"/>
  <c r="H1209" i="1"/>
  <c r="G1209" i="1"/>
  <c r="H1058" i="1"/>
  <c r="H1078" i="1"/>
  <c r="G1078" i="1"/>
  <c r="H866" i="1"/>
  <c r="G866" i="1"/>
  <c r="H1088" i="1"/>
  <c r="G1088" i="1"/>
  <c r="H1045" i="1"/>
  <c r="G1068" i="1"/>
  <c r="H1068" i="1"/>
  <c r="G1045" i="1"/>
  <c r="G1058" i="1"/>
  <c r="G1065" i="1"/>
  <c r="G1081" i="1"/>
  <c r="G1092" i="1"/>
  <c r="G1110" i="1"/>
  <c r="G1149" i="1"/>
  <c r="H1175" i="1"/>
  <c r="G1186" i="1"/>
  <c r="G1191" i="1"/>
  <c r="H1218" i="1"/>
  <c r="G1218" i="1"/>
  <c r="G1594" i="1"/>
  <c r="H1594" i="1"/>
  <c r="G1062" i="1"/>
  <c r="H1085" i="1"/>
  <c r="H1103" i="1"/>
  <c r="H1118" i="1"/>
  <c r="G1122" i="1"/>
  <c r="G1131" i="1"/>
  <c r="H1145" i="1"/>
  <c r="H1160" i="1"/>
  <c r="G1165" i="1"/>
  <c r="G1170" i="1"/>
  <c r="J1552" i="1"/>
  <c r="H1552" i="1"/>
  <c r="G1552" i="1"/>
  <c r="I1552" i="1" s="1"/>
  <c r="H1350" i="1"/>
  <c r="G1350" i="1"/>
  <c r="G1512" i="1"/>
  <c r="H1512" i="1"/>
  <c r="G1586" i="1"/>
  <c r="H1586" i="1"/>
  <c r="G1056" i="1"/>
  <c r="H1062" i="1"/>
  <c r="G1085" i="1"/>
  <c r="G1096" i="1"/>
  <c r="H1100" i="1"/>
  <c r="G1103" i="1"/>
  <c r="H1114" i="1"/>
  <c r="H1166" i="1"/>
  <c r="G1171" i="1"/>
  <c r="G1176" i="1"/>
  <c r="G1182" i="1"/>
  <c r="G1392" i="1"/>
  <c r="H1392" i="1"/>
  <c r="G1461" i="1"/>
  <c r="H1461" i="1"/>
  <c r="G1663" i="1"/>
  <c r="H1663" i="1"/>
  <c r="G1046" i="1"/>
  <c r="H1059" i="1"/>
  <c r="G1069" i="1"/>
  <c r="G1082" i="1"/>
  <c r="H1206" i="1"/>
  <c r="G1206" i="1"/>
  <c r="H1215" i="1"/>
  <c r="G1215" i="1"/>
  <c r="J1574" i="1"/>
  <c r="H1574" i="1"/>
  <c r="G1574" i="1"/>
  <c r="I1574" i="1" s="1"/>
  <c r="G1627" i="1"/>
  <c r="H1627" i="1"/>
  <c r="E114" i="6"/>
  <c r="D1518" i="1"/>
  <c r="G1043" i="1"/>
  <c r="G1066" i="1"/>
  <c r="G1079" i="1"/>
  <c r="G1093" i="1"/>
  <c r="G1111" i="1"/>
  <c r="H1123" i="1"/>
  <c r="H1132"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7" i="1"/>
  <c r="H1053" i="1"/>
  <c r="G1063" i="1"/>
  <c r="G1076" i="1"/>
  <c r="G1083" i="1"/>
  <c r="G1101" i="1"/>
  <c r="H1124" i="1"/>
  <c r="H1133" i="1"/>
  <c r="G1147" i="1"/>
  <c r="H1157" i="1"/>
  <c r="G1162" i="1"/>
  <c r="G1167" i="1"/>
  <c r="G1618" i="1"/>
  <c r="H1618" i="1"/>
  <c r="G1044" i="1"/>
  <c r="H1050" i="1"/>
  <c r="G1080" i="1"/>
  <c r="G1090" i="1"/>
  <c r="H1094" i="1"/>
  <c r="G1097" i="1"/>
  <c r="H1112" i="1"/>
  <c r="G1116" i="1"/>
  <c r="G1138" i="1"/>
  <c r="H1178" i="1"/>
  <c r="H1184" i="1"/>
  <c r="G1189" i="1"/>
  <c r="G1194" i="1"/>
  <c r="H1203" i="1"/>
  <c r="G1203" i="1"/>
  <c r="G1443" i="1"/>
  <c r="H1443" i="1"/>
  <c r="G1497" i="1"/>
  <c r="H1497" i="1"/>
  <c r="G1041" i="1"/>
  <c r="G1077" i="1"/>
  <c r="G1098" i="1"/>
  <c r="G1143" i="1"/>
  <c r="H1163" i="1"/>
  <c r="G1168" i="1"/>
  <c r="G1173" i="1"/>
  <c r="H1212" i="1"/>
  <c r="G1212" i="1"/>
  <c r="H1221" i="1"/>
  <c r="G1221" i="1"/>
  <c r="G1374" i="1"/>
  <c r="H1374" i="1"/>
  <c r="G1527" i="1"/>
  <c r="H1527" i="1"/>
  <c r="G1610" i="1"/>
  <c r="H1610" i="1"/>
  <c r="H1148" i="1"/>
  <c r="H1190" i="1"/>
  <c r="J1565" i="1"/>
  <c r="H1565" i="1"/>
  <c r="G1565" i="1"/>
  <c r="I1565" i="1" s="1"/>
  <c r="G1071" i="1"/>
  <c r="G1095" i="1"/>
  <c r="G1113" i="1"/>
  <c r="H1121" i="1"/>
  <c r="H1130" i="1"/>
  <c r="H1139" i="1"/>
  <c r="G1144" i="1"/>
  <c r="H1169" i="1"/>
  <c r="G1174" i="1"/>
  <c r="G1179" i="1"/>
  <c r="G1185" i="1"/>
  <c r="H1200" i="1"/>
  <c r="G1200" i="1"/>
  <c r="G1213" i="1"/>
  <c r="G1216" i="1"/>
  <c r="G1219" i="1"/>
  <c r="G1222" i="1"/>
  <c r="D536" i="4"/>
  <c r="F542" i="4"/>
  <c r="J1548" i="1"/>
  <c r="H1548" i="1"/>
  <c r="I1548" i="1" s="1"/>
  <c r="J1557" i="1"/>
  <c r="H1557" i="1"/>
  <c r="G1557" i="1"/>
  <c r="J1561" i="1"/>
  <c r="H1561" i="1"/>
  <c r="G1561" i="1"/>
  <c r="I1561" i="1" s="1"/>
  <c r="H1371" i="1"/>
  <c r="H1389" i="1"/>
  <c r="H1440" i="1"/>
  <c r="H1544" i="1"/>
  <c r="J1580" i="1"/>
  <c r="H1580" i="1"/>
  <c r="D1241" i="1"/>
  <c r="E219" i="5"/>
  <c r="F248" i="5"/>
  <c r="C1252" i="1"/>
  <c r="J1554" i="1"/>
  <c r="H1554" i="1"/>
  <c r="J1567" i="1"/>
  <c r="H1567" i="1"/>
  <c r="I1580" i="1"/>
  <c r="F135" i="4"/>
  <c r="D134" i="4"/>
  <c r="G1254" i="1"/>
  <c r="H1419" i="1"/>
  <c r="J1576" i="1"/>
  <c r="H1576" i="1"/>
  <c r="G1576" i="1"/>
  <c r="I1576" i="1" s="1"/>
  <c r="H1623" i="1"/>
  <c r="G1623" i="1"/>
  <c r="H1365" i="1"/>
  <c r="H1383" i="1"/>
  <c r="H1434" i="1"/>
  <c r="H1452" i="1"/>
  <c r="H1470" i="1"/>
  <c r="H1488" i="1"/>
  <c r="H1506" i="1"/>
  <c r="H1521" i="1"/>
  <c r="H1536" i="1"/>
  <c r="I1541" i="1"/>
  <c r="I1545" i="1"/>
  <c r="J1550" i="1"/>
  <c r="H1550" i="1"/>
  <c r="G1554" i="1"/>
  <c r="I1554" i="1" s="1"/>
  <c r="G1567" i="1"/>
  <c r="H1590" i="1"/>
  <c r="H1598" i="1"/>
  <c r="H1606" i="1"/>
  <c r="H1614" i="1"/>
  <c r="H1682" i="1"/>
  <c r="G1682" i="1"/>
  <c r="F480" i="4"/>
  <c r="D479" i="4"/>
  <c r="J1559" i="1"/>
  <c r="H1559" i="1"/>
  <c r="G1559" i="1"/>
  <c r="H1563" i="1"/>
  <c r="G1563" i="1"/>
  <c r="G1582" i="1"/>
  <c r="H1632" i="1"/>
  <c r="G1632" i="1"/>
  <c r="F426" i="4"/>
  <c r="D647" i="4"/>
  <c r="C1583" i="1"/>
  <c r="H1362" i="1"/>
  <c r="H1380" i="1"/>
  <c r="H1398" i="1"/>
  <c r="H1449" i="1"/>
  <c r="H1467" i="1"/>
  <c r="H1485" i="1"/>
  <c r="H1503" i="1"/>
  <c r="H1533" i="1"/>
  <c r="H1542" i="1"/>
  <c r="H1546" i="1"/>
  <c r="G1550" i="1"/>
  <c r="I1550" i="1" s="1"/>
  <c r="H1582" i="1"/>
  <c r="J1569" i="1"/>
  <c r="H1569" i="1"/>
  <c r="I1569" i="1" s="1"/>
  <c r="J1578" i="1"/>
  <c r="H1578" i="1"/>
  <c r="I1578" i="1" s="1"/>
  <c r="D648" i="4"/>
  <c r="F427" i="4"/>
  <c r="D7" i="5"/>
  <c r="H1377" i="1"/>
  <c r="H1395" i="1"/>
  <c r="H1446" i="1"/>
  <c r="H1464" i="1"/>
  <c r="H1482" i="1"/>
  <c r="H1500" i="1"/>
  <c r="H1515" i="1"/>
  <c r="H1530" i="1"/>
  <c r="H1644" i="1"/>
  <c r="G1644" i="1"/>
  <c r="H1656" i="1"/>
  <c r="G1656" i="1"/>
  <c r="H1662" i="1"/>
  <c r="G1662" i="1"/>
  <c r="H1676" i="1"/>
  <c r="G1676" i="1"/>
  <c r="D106" i="4"/>
  <c r="E164" i="4"/>
  <c r="D160" i="1" s="1"/>
  <c r="F216" i="4"/>
  <c r="D361" i="4"/>
  <c r="F609" i="4"/>
  <c r="D597" i="4"/>
  <c r="G1542" i="1"/>
  <c r="I1542" i="1" s="1"/>
  <c r="G1544" i="1"/>
  <c r="G1546" i="1"/>
  <c r="H1628" i="1"/>
  <c r="G1628" i="1"/>
  <c r="H1670" i="1"/>
  <c r="G1670" i="1"/>
  <c r="H1684" i="1"/>
  <c r="G1684" i="1"/>
  <c r="E230" i="4"/>
  <c r="D226" i="1" s="1"/>
  <c r="D571" i="4"/>
  <c r="D629" i="4"/>
  <c r="F630" i="4"/>
  <c r="G205" i="9"/>
  <c r="E205" i="9" s="1"/>
  <c r="B205" i="9" s="1"/>
  <c r="H1639" i="1"/>
  <c r="H1651" i="1"/>
  <c r="H1664" i="1"/>
  <c r="G1664" i="1"/>
  <c r="D7" i="4"/>
  <c r="F8" i="4"/>
  <c r="B232" i="9"/>
  <c r="H1624" i="1"/>
  <c r="G1624" i="1"/>
  <c r="H1640" i="1"/>
  <c r="G1640" i="1"/>
  <c r="H1652" i="1"/>
  <c r="G1652" i="1"/>
  <c r="H1678" i="1"/>
  <c r="G1678" i="1"/>
  <c r="F374" i="4"/>
  <c r="D373" i="4"/>
  <c r="H336" i="9"/>
  <c r="E177" i="5"/>
  <c r="G185" i="9"/>
  <c r="E185" i="9" s="1"/>
  <c r="B185" i="9" s="1"/>
  <c r="G1572" i="1"/>
  <c r="H1646" i="1"/>
  <c r="H1658" i="1"/>
  <c r="H1672" i="1"/>
  <c r="G1672" i="1"/>
  <c r="F309" i="4"/>
  <c r="D308" i="4"/>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10" i="9"/>
  <c r="E310" i="9" s="1"/>
  <c r="B310" i="9" s="1"/>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97" i="9"/>
  <c r="E197" i="9" s="1"/>
  <c r="B197" i="9" s="1"/>
  <c r="G190" i="9"/>
  <c r="E190" i="9" s="1"/>
  <c r="B190" i="9" s="1"/>
  <c r="G182" i="9"/>
  <c r="E182" i="9" s="1"/>
  <c r="B182" i="9" s="1"/>
  <c r="G203" i="9"/>
  <c r="E203" i="9" s="1"/>
  <c r="B203" i="9" s="1"/>
  <c r="G196" i="9"/>
  <c r="E196" i="9" s="1"/>
  <c r="B196" i="9" s="1"/>
  <c r="G188" i="9"/>
  <c r="E188" i="9" s="1"/>
  <c r="B188" i="9" s="1"/>
  <c r="G181" i="9"/>
  <c r="E181" i="9" s="1"/>
  <c r="B181" i="9" s="1"/>
  <c r="G202" i="9"/>
  <c r="E202" i="9" s="1"/>
  <c r="B202" i="9" s="1"/>
  <c r="G194" i="9"/>
  <c r="E194" i="9" s="1"/>
  <c r="B194" i="9" s="1"/>
  <c r="G187" i="9"/>
  <c r="E187" i="9" s="1"/>
  <c r="B187" i="9" s="1"/>
  <c r="I10" i="9"/>
  <c r="G200" i="9"/>
  <c r="E200" i="9" s="1"/>
  <c r="B200" i="9" s="1"/>
  <c r="G193" i="9"/>
  <c r="E193" i="9" s="1"/>
  <c r="B193" i="9" s="1"/>
  <c r="H179" i="9"/>
  <c r="G191" i="9"/>
  <c r="E191" i="9" s="1"/>
  <c r="B191" i="9" s="1"/>
  <c r="G184" i="9"/>
  <c r="E184" i="9" s="1"/>
  <c r="B184" i="9" s="1"/>
  <c r="B121" i="9"/>
  <c r="B324" i="9"/>
  <c r="G1584" i="1"/>
  <c r="G1588" i="1"/>
  <c r="G1592" i="1"/>
  <c r="G1596" i="1"/>
  <c r="G1600" i="1"/>
  <c r="G1604" i="1"/>
  <c r="G1608" i="1"/>
  <c r="G1612" i="1"/>
  <c r="G1616" i="1"/>
  <c r="G1620" i="1"/>
  <c r="G1635" i="1"/>
  <c r="H1679" i="1"/>
  <c r="H1686" i="1"/>
  <c r="G1686" i="1"/>
  <c r="F431" i="4"/>
  <c r="D430" i="4"/>
  <c r="E466" i="4"/>
  <c r="D460" i="1" s="1"/>
  <c r="G1549" i="1"/>
  <c r="G1551" i="1"/>
  <c r="I1551" i="1" s="1"/>
  <c r="G1553" i="1"/>
  <c r="I1553" i="1" s="1"/>
  <c r="G1555" i="1"/>
  <c r="G1564" i="1"/>
  <c r="G1566" i="1"/>
  <c r="G1568" i="1"/>
  <c r="I1568" i="1" s="1"/>
  <c r="G1570" i="1"/>
  <c r="I1570" i="1" s="1"/>
  <c r="G1579" i="1"/>
  <c r="G1581" i="1"/>
  <c r="H1630" i="1"/>
  <c r="H1647" i="1"/>
  <c r="H1659" i="1"/>
  <c r="H1666" i="1"/>
  <c r="G1666" i="1"/>
  <c r="H1680" i="1"/>
  <c r="G1680" i="1"/>
  <c r="D230" i="4"/>
  <c r="E491" i="4"/>
  <c r="D485" i="1" s="1"/>
  <c r="D522" i="4"/>
  <c r="E6" i="5"/>
  <c r="I21" i="3"/>
  <c r="D203" i="5"/>
  <c r="E251" i="5"/>
  <c r="E141" i="6"/>
  <c r="I26" i="3"/>
  <c r="G199" i="9"/>
  <c r="E199" i="9" s="1"/>
  <c r="B199" i="9" s="1"/>
  <c r="H1549" i="1"/>
  <c r="H1551" i="1"/>
  <c r="H1553" i="1"/>
  <c r="H1564" i="1"/>
  <c r="H1566" i="1"/>
  <c r="H1568" i="1"/>
  <c r="H1570" i="1"/>
  <c r="H1579" i="1"/>
  <c r="H1581" i="1"/>
  <c r="H1636" i="1"/>
  <c r="G1636" i="1"/>
  <c r="H1648" i="1"/>
  <c r="G1648" i="1"/>
  <c r="H1660" i="1"/>
  <c r="G1660" i="1"/>
  <c r="F203" i="4"/>
  <c r="D202" i="4"/>
  <c r="D35" i="6"/>
  <c r="F130" i="6"/>
  <c r="D129" i="6"/>
  <c r="H1547" i="1"/>
  <c r="G1558" i="1"/>
  <c r="I1558" i="1" s="1"/>
  <c r="G1560" i="1"/>
  <c r="I1560" i="1" s="1"/>
  <c r="G1562" i="1"/>
  <c r="I1562" i="1" s="1"/>
  <c r="G1573" i="1"/>
  <c r="I1573" i="1" s="1"/>
  <c r="G1575" i="1"/>
  <c r="I1575" i="1" s="1"/>
  <c r="G1577" i="1"/>
  <c r="G1585" i="1"/>
  <c r="G1589" i="1"/>
  <c r="G1593" i="1"/>
  <c r="G1597" i="1"/>
  <c r="G1601" i="1"/>
  <c r="G1605" i="1"/>
  <c r="G1609" i="1"/>
  <c r="G1613" i="1"/>
  <c r="G1617" i="1"/>
  <c r="G1626" i="1"/>
  <c r="G1631" i="1"/>
  <c r="H1642" i="1"/>
  <c r="H1654" i="1"/>
  <c r="H1667" i="1"/>
  <c r="H1674" i="1"/>
  <c r="G1674" i="1"/>
  <c r="E82" i="4"/>
  <c r="D78" i="1" s="1"/>
  <c r="D321" i="4"/>
  <c r="B32" i="9"/>
  <c r="H1668" i="1"/>
  <c r="G1668" i="1"/>
  <c r="D49" i="4"/>
  <c r="F50" i="4"/>
  <c r="D153" i="4"/>
  <c r="F154" i="4"/>
  <c r="E321" i="4"/>
  <c r="D316" i="1" s="1"/>
  <c r="E522" i="4"/>
  <c r="D516" i="1" s="1"/>
  <c r="H32" i="3"/>
  <c r="B69" i="9"/>
  <c r="E99" i="9"/>
  <c r="B99" i="9" s="1"/>
  <c r="B248" i="9"/>
  <c r="D38" i="7"/>
  <c r="B29" i="9"/>
  <c r="B56" i="9"/>
  <c r="B81" i="9"/>
  <c r="B108" i="9"/>
  <c r="E111" i="9"/>
  <c r="B111" i="9" s="1"/>
  <c r="B133" i="9"/>
  <c r="B161" i="9"/>
  <c r="F269" i="9"/>
  <c r="B269" i="9" s="1"/>
  <c r="D5" i="6"/>
  <c r="E6" i="7"/>
  <c r="B45" i="9"/>
  <c r="B72" i="9"/>
  <c r="E75" i="9"/>
  <c r="B75" i="9" s="1"/>
  <c r="B97" i="9"/>
  <c r="E127" i="9"/>
  <c r="B127" i="9" s="1"/>
  <c r="B137" i="9"/>
  <c r="B267" i="9"/>
  <c r="B292" i="9"/>
  <c r="D491" i="4"/>
  <c r="D70" i="5"/>
  <c r="E316" i="9"/>
  <c r="B316" i="9" s="1"/>
  <c r="D251" i="5"/>
  <c r="B33" i="9"/>
  <c r="E63" i="9"/>
  <c r="B63" i="9" s="1"/>
  <c r="B85" i="9"/>
  <c r="E115" i="9"/>
  <c r="B115" i="9" s="1"/>
  <c r="E171" i="9"/>
  <c r="B171" i="9" s="1"/>
  <c r="F245" i="9"/>
  <c r="B245" i="9" s="1"/>
  <c r="D135" i="5"/>
  <c r="E336" i="9"/>
  <c r="B336" i="9" s="1"/>
  <c r="B255" i="9"/>
  <c r="B280" i="9"/>
  <c r="F286" i="9"/>
  <c r="B286" i="9" s="1"/>
  <c r="B303" i="9"/>
  <c r="B36" i="9"/>
  <c r="B128" i="9"/>
  <c r="G315" i="9"/>
  <c r="B332" i="9"/>
  <c r="D25" i="8"/>
  <c r="C1602" i="1" s="1"/>
  <c r="E27" i="9"/>
  <c r="B27" i="9" s="1"/>
  <c r="B49" i="9"/>
  <c r="E79" i="9"/>
  <c r="B79" i="9" s="1"/>
  <c r="B89" i="9"/>
  <c r="B116" i="9"/>
  <c r="B141" i="9"/>
  <c r="E159" i="9"/>
  <c r="B159" i="9" s="1"/>
  <c r="B169" i="9"/>
  <c r="B243" i="9"/>
  <c r="B268" i="9"/>
  <c r="F274" i="9"/>
  <c r="B274" i="9" s="1"/>
  <c r="B284" i="9"/>
  <c r="H315" i="9"/>
  <c r="E319" i="9"/>
  <c r="B319" i="9" s="1"/>
  <c r="G314" i="9"/>
  <c r="E314" i="9" s="1"/>
  <c r="B314" i="9" s="1"/>
  <c r="F297" i="5"/>
  <c r="D45" i="8"/>
  <c r="B25" i="9"/>
  <c r="E55" i="9"/>
  <c r="B55" i="9" s="1"/>
  <c r="B65" i="9"/>
  <c r="B92" i="9"/>
  <c r="B117" i="9"/>
  <c r="B144" i="9"/>
  <c r="E147" i="9"/>
  <c r="B147" i="9" s="1"/>
  <c r="B157" i="9"/>
  <c r="B173" i="9"/>
  <c r="B231" i="9"/>
  <c r="B256" i="9"/>
  <c r="F262" i="9"/>
  <c r="B262" i="9" s="1"/>
  <c r="B272" i="9"/>
  <c r="B281" i="9"/>
  <c r="B317" i="9"/>
  <c r="E43" i="9"/>
  <c r="B43" i="9" s="1"/>
  <c r="B53" i="9"/>
  <c r="B105" i="9"/>
  <c r="E135" i="9"/>
  <c r="B135" i="9" s="1"/>
  <c r="E163" i="9"/>
  <c r="B163" i="9" s="1"/>
  <c r="F234" i="9"/>
  <c r="B234" i="9" s="1"/>
  <c r="F298" i="9"/>
  <c r="B313" i="9"/>
  <c r="F228" i="9" l="1"/>
  <c r="B228" i="9" s="1"/>
  <c r="H269" i="1"/>
  <c r="G269" i="1"/>
  <c r="G1518" i="1"/>
  <c r="H1518" i="1"/>
  <c r="G1602" i="1"/>
  <c r="H1602" i="1"/>
  <c r="F321" i="4"/>
  <c r="C316" i="1"/>
  <c r="D1537" i="1"/>
  <c r="I30" i="3"/>
  <c r="I1549" i="1"/>
  <c r="D44" i="8"/>
  <c r="D535" i="4"/>
  <c r="F536" i="4"/>
  <c r="C530" i="1"/>
  <c r="I29" i="3"/>
  <c r="D1510" i="1"/>
  <c r="G78" i="1"/>
  <c r="H78" i="1"/>
  <c r="F129" i="6"/>
  <c r="C1525" i="1"/>
  <c r="I24" i="3"/>
  <c r="D1255" i="1"/>
  <c r="H460" i="1"/>
  <c r="G460" i="1"/>
  <c r="I1546" i="1"/>
  <c r="F647" i="4"/>
  <c r="C641" i="1"/>
  <c r="F479" i="4"/>
  <c r="C473" i="1"/>
  <c r="F164" i="4"/>
  <c r="I1544" i="1"/>
  <c r="H21" i="3"/>
  <c r="F7" i="5"/>
  <c r="C1012" i="1"/>
  <c r="E152" i="4"/>
  <c r="F135" i="5"/>
  <c r="C1140" i="1"/>
  <c r="E315" i="9"/>
  <c r="B315" i="9" s="1"/>
  <c r="F430" i="4"/>
  <c r="D639" i="4"/>
  <c r="C424" i="1"/>
  <c r="F35" i="6"/>
  <c r="C1431" i="1"/>
  <c r="H27" i="3"/>
  <c r="I1581" i="1"/>
  <c r="B207" i="9"/>
  <c r="G338" i="9"/>
  <c r="E338" i="9" s="1"/>
  <c r="B338" i="9" s="1"/>
  <c r="F203" i="5"/>
  <c r="D177" i="5"/>
  <c r="C1207" i="1"/>
  <c r="E430" i="4"/>
  <c r="D1011" i="1"/>
  <c r="I1579" i="1"/>
  <c r="F629" i="4"/>
  <c r="C623" i="1"/>
  <c r="F597" i="4"/>
  <c r="C591" i="1"/>
  <c r="F648" i="4"/>
  <c r="C642" i="1"/>
  <c r="H1252" i="1"/>
  <c r="G1252" i="1"/>
  <c r="F202" i="4"/>
  <c r="C198" i="1"/>
  <c r="F522" i="4"/>
  <c r="C516" i="1"/>
  <c r="E180" i="9"/>
  <c r="B180" i="9" s="1"/>
  <c r="F571" i="4"/>
  <c r="C565" i="1"/>
  <c r="H24" i="9"/>
  <c r="G24" i="9"/>
  <c r="D152" i="4"/>
  <c r="F153" i="4"/>
  <c r="C149" i="1"/>
  <c r="E176" i="5"/>
  <c r="D1180" i="1" s="1"/>
  <c r="I23" i="3"/>
  <c r="D1181" i="1"/>
  <c r="F361" i="4"/>
  <c r="D360" i="4"/>
  <c r="C356" i="1"/>
  <c r="H339" i="9"/>
  <c r="E339" i="9" s="1"/>
  <c r="B339" i="9" s="1"/>
  <c r="D1223" i="1"/>
  <c r="I1557" i="1"/>
  <c r="H1583" i="1"/>
  <c r="G1583" i="1"/>
  <c r="E5" i="7"/>
  <c r="D1539" i="1"/>
  <c r="H34" i="3"/>
  <c r="C1571" i="1"/>
  <c r="F230" i="4"/>
  <c r="C226" i="1"/>
  <c r="I1566" i="1"/>
  <c r="G1241" i="1"/>
  <c r="H1241" i="1"/>
  <c r="E308" i="4"/>
  <c r="I39" i="3"/>
  <c r="C1622" i="1"/>
  <c r="F251" i="5"/>
  <c r="H24" i="3"/>
  <c r="C1255" i="1"/>
  <c r="F70" i="5"/>
  <c r="D69" i="5"/>
  <c r="C1075" i="1"/>
  <c r="G347" i="9"/>
  <c r="E347" i="9" s="1"/>
  <c r="H26" i="3"/>
  <c r="C1401" i="1"/>
  <c r="D141" i="6"/>
  <c r="F5" i="6"/>
  <c r="F49" i="4"/>
  <c r="C45" i="1"/>
  <c r="I1564" i="1"/>
  <c r="F373" i="4"/>
  <c r="C368" i="1"/>
  <c r="H160" i="1"/>
  <c r="G160" i="1"/>
  <c r="E6" i="4"/>
  <c r="F308" i="4"/>
  <c r="D417" i="4"/>
  <c r="C303" i="1"/>
  <c r="F491" i="4"/>
  <c r="C485" i="1"/>
  <c r="E179" i="9"/>
  <c r="B179" i="9" s="1"/>
  <c r="D6" i="4"/>
  <c r="F7" i="4"/>
  <c r="C3" i="1"/>
  <c r="F106" i="4"/>
  <c r="C102" i="1"/>
  <c r="I1559" i="1"/>
  <c r="I1567" i="1"/>
  <c r="F134" i="4"/>
  <c r="C130" i="1"/>
  <c r="G102" i="1" l="1"/>
  <c r="H102" i="1"/>
  <c r="H1075" i="1"/>
  <c r="G1075" i="1"/>
  <c r="H226" i="1"/>
  <c r="G226" i="1"/>
  <c r="F360" i="4"/>
  <c r="D418" i="4"/>
  <c r="C355" i="1"/>
  <c r="H1012" i="1"/>
  <c r="G1012" i="1"/>
  <c r="H356" i="1"/>
  <c r="G356" i="1"/>
  <c r="H22" i="3"/>
  <c r="F69" i="5"/>
  <c r="C1074" i="1"/>
  <c r="G516" i="1"/>
  <c r="H516" i="1"/>
  <c r="G1431" i="1"/>
  <c r="H1431" i="1"/>
  <c r="D6" i="5"/>
  <c r="H1525" i="1"/>
  <c r="G1525" i="1"/>
  <c r="B347" i="9"/>
  <c r="E346" i="9"/>
  <c r="H1571" i="1"/>
  <c r="G1571" i="1"/>
  <c r="H316" i="1"/>
  <c r="G316" i="1"/>
  <c r="H368" i="1"/>
  <c r="G368" i="1"/>
  <c r="H1255" i="1"/>
  <c r="G1255" i="1"/>
  <c r="G198" i="1"/>
  <c r="H198" i="1"/>
  <c r="H424" i="1"/>
  <c r="E422" i="4"/>
  <c r="I16" i="3"/>
  <c r="D2" i="1"/>
  <c r="H623" i="1"/>
  <c r="G623" i="1"/>
  <c r="G1539" i="1"/>
  <c r="H1539" i="1"/>
  <c r="H299" i="9"/>
  <c r="F639" i="4"/>
  <c r="C633" i="1"/>
  <c r="H473" i="1"/>
  <c r="G473" i="1"/>
  <c r="K1480" i="9"/>
  <c r="G343" i="9"/>
  <c r="E343" i="9" s="1"/>
  <c r="B343" i="9" s="1"/>
  <c r="C1621" i="1"/>
  <c r="I38" i="3"/>
  <c r="H19" i="9"/>
  <c r="E19" i="9" s="1"/>
  <c r="B19" i="9" s="1"/>
  <c r="G45" i="1"/>
  <c r="H45" i="1"/>
  <c r="I32" i="3"/>
  <c r="D1538" i="1"/>
  <c r="G345" i="9"/>
  <c r="E345" i="9" s="1"/>
  <c r="H149" i="1"/>
  <c r="G149" i="1"/>
  <c r="E639" i="4"/>
  <c r="D633" i="1" s="1"/>
  <c r="D424" i="1"/>
  <c r="G424" i="1" s="1"/>
  <c r="E640" i="4"/>
  <c r="D634" i="1" s="1"/>
  <c r="H1510" i="1"/>
  <c r="G1510" i="1"/>
  <c r="F6" i="4"/>
  <c r="D422" i="4"/>
  <c r="H16" i="3"/>
  <c r="C2" i="1"/>
  <c r="H485" i="1"/>
  <c r="G485" i="1"/>
  <c r="H1622" i="1"/>
  <c r="G1622" i="1"/>
  <c r="H1207" i="1"/>
  <c r="G1207" i="1"/>
  <c r="H641" i="1"/>
  <c r="G641" i="1"/>
  <c r="H565" i="1"/>
  <c r="G565" i="1"/>
  <c r="D299" i="4"/>
  <c r="F152" i="4"/>
  <c r="H17" i="3"/>
  <c r="C148" i="1"/>
  <c r="G642" i="1"/>
  <c r="H642" i="1"/>
  <c r="F177" i="5"/>
  <c r="D176" i="5"/>
  <c r="H23" i="3"/>
  <c r="C1181" i="1"/>
  <c r="H1140" i="1"/>
  <c r="G1140" i="1"/>
  <c r="H530" i="1"/>
  <c r="G530" i="1"/>
  <c r="G3" i="1"/>
  <c r="H3" i="1"/>
  <c r="H130" i="1"/>
  <c r="G130" i="1"/>
  <c r="F141" i="6"/>
  <c r="C1537" i="1"/>
  <c r="H30" i="3"/>
  <c r="E417" i="4"/>
  <c r="D412" i="1" s="1"/>
  <c r="D303" i="1"/>
  <c r="H303" i="1" s="1"/>
  <c r="E418" i="4"/>
  <c r="D413" i="1" s="1"/>
  <c r="E24" i="9"/>
  <c r="G342" i="9"/>
  <c r="E342" i="9" s="1"/>
  <c r="F417" i="4"/>
  <c r="C412" i="1"/>
  <c r="H9" i="3"/>
  <c r="G1401" i="1"/>
  <c r="H1401" i="1"/>
  <c r="H1223" i="1"/>
  <c r="G1223" i="1"/>
  <c r="G591" i="1"/>
  <c r="H591" i="1"/>
  <c r="I17" i="3"/>
  <c r="E299" i="4"/>
  <c r="E300" i="4" s="1"/>
  <c r="D296" i="1" s="1"/>
  <c r="D148" i="1"/>
  <c r="D640" i="4"/>
  <c r="F535" i="4"/>
  <c r="C529" i="1"/>
  <c r="D301" i="4" l="1"/>
  <c r="F299" i="4"/>
  <c r="D423" i="4"/>
  <c r="C295" i="1"/>
  <c r="G1538" i="1"/>
  <c r="H1538" i="1"/>
  <c r="D300" i="4"/>
  <c r="H1181" i="1"/>
  <c r="G1181" i="1"/>
  <c r="G306" i="9"/>
  <c r="E306" i="9" s="1"/>
  <c r="B306" i="9" s="1"/>
  <c r="F6" i="5"/>
  <c r="G299" i="9"/>
  <c r="E299" i="9" s="1"/>
  <c r="C1011" i="1"/>
  <c r="H355" i="1"/>
  <c r="G355" i="1"/>
  <c r="F418" i="4"/>
  <c r="C413" i="1"/>
  <c r="B345" i="9"/>
  <c r="E344" i="9"/>
  <c r="I10" i="3" s="1"/>
  <c r="K3" i="9"/>
  <c r="I9" i="3"/>
  <c r="H1537" i="1"/>
  <c r="G1537" i="1"/>
  <c r="H412" i="1"/>
  <c r="G412" i="1"/>
  <c r="H1621" i="1"/>
  <c r="G1621" i="1"/>
  <c r="H11" i="3"/>
  <c r="F640" i="4"/>
  <c r="C634" i="1"/>
  <c r="G1074" i="1"/>
  <c r="H1074" i="1"/>
  <c r="E341" i="9"/>
  <c r="B342" i="9"/>
  <c r="H148" i="1"/>
  <c r="G148" i="1"/>
  <c r="G633" i="1"/>
  <c r="H633" i="1"/>
  <c r="F422" i="4"/>
  <c r="D643" i="4"/>
  <c r="D424" i="4"/>
  <c r="C417" i="1"/>
  <c r="F176" i="5"/>
  <c r="C1180" i="1"/>
  <c r="H529" i="1"/>
  <c r="G529" i="1"/>
  <c r="G303" i="1"/>
  <c r="B24" i="9"/>
  <c r="E643" i="4"/>
  <c r="D417" i="1"/>
  <c r="E301" i="4"/>
  <c r="D297" i="1" s="1"/>
  <c r="E423" i="4"/>
  <c r="D295" i="1"/>
  <c r="H2" i="1"/>
  <c r="G2" i="1"/>
  <c r="F300" i="4" l="1"/>
  <c r="C296" i="1"/>
  <c r="B299" i="9"/>
  <c r="G417" i="1"/>
  <c r="H417" i="1"/>
  <c r="F424" i="4"/>
  <c r="C419" i="1"/>
  <c r="H413" i="1"/>
  <c r="G413" i="1"/>
  <c r="N3" i="9"/>
  <c r="I11" i="3"/>
  <c r="H295" i="1"/>
  <c r="G295" i="1"/>
  <c r="H634" i="1"/>
  <c r="G634" i="1"/>
  <c r="F643" i="4"/>
  <c r="C637" i="1"/>
  <c r="D637" i="1"/>
  <c r="D425" i="4"/>
  <c r="D644" i="4"/>
  <c r="D645" i="4" s="1"/>
  <c r="F423" i="4"/>
  <c r="C418" i="1"/>
  <c r="G20" i="9"/>
  <c r="H1180" i="1"/>
  <c r="G1180" i="1"/>
  <c r="E425" i="4"/>
  <c r="D420" i="1" s="1"/>
  <c r="E644" i="4"/>
  <c r="E645" i="4" s="1"/>
  <c r="D418" i="1"/>
  <c r="H20" i="9"/>
  <c r="E424" i="4"/>
  <c r="D419" i="1" s="1"/>
  <c r="H8" i="3"/>
  <c r="G1011" i="1"/>
  <c r="H1011" i="1"/>
  <c r="F301" i="4"/>
  <c r="C297" i="1"/>
  <c r="F645" i="4" l="1"/>
  <c r="C639" i="1"/>
  <c r="D639" i="1"/>
  <c r="H419" i="1"/>
  <c r="G419" i="1"/>
  <c r="M3" i="9"/>
  <c r="F425" i="4"/>
  <c r="C420" i="1"/>
  <c r="H637" i="1"/>
  <c r="G637" i="1"/>
  <c r="E646" i="4"/>
  <c r="E649" i="4" s="1"/>
  <c r="D638" i="1"/>
  <c r="D646" i="4"/>
  <c r="F644" i="4"/>
  <c r="C638" i="1"/>
  <c r="G297" i="1"/>
  <c r="H297" i="1"/>
  <c r="E20" i="9"/>
  <c r="B20" i="9" s="1"/>
  <c r="H418" i="1"/>
  <c r="G418" i="1"/>
  <c r="H296" i="1"/>
  <c r="G296" i="1"/>
  <c r="G420" i="1" l="1"/>
  <c r="H420" i="1"/>
  <c r="I18" i="3"/>
  <c r="D643" i="1"/>
  <c r="E650" i="4"/>
  <c r="D640" i="1"/>
  <c r="G639" i="1"/>
  <c r="H639" i="1"/>
  <c r="G334" i="9"/>
  <c r="H334" i="9"/>
  <c r="H638" i="1"/>
  <c r="G638" i="1"/>
  <c r="D650" i="4"/>
  <c r="F646" i="4"/>
  <c r="C640" i="1"/>
  <c r="D649" i="4"/>
  <c r="I19" i="3" l="1"/>
  <c r="D644" i="1"/>
  <c r="E334" i="9"/>
  <c r="H18" i="3"/>
  <c r="F649" i="4"/>
  <c r="C643" i="1"/>
  <c r="G297" i="9"/>
  <c r="E297" i="9" s="1"/>
  <c r="B297" i="9" s="1"/>
  <c r="H640" i="1"/>
  <c r="G640" i="1"/>
  <c r="H7" i="3"/>
  <c r="F650" i="4"/>
  <c r="H19" i="3"/>
  <c r="C644" i="1"/>
  <c r="H643" i="1" l="1"/>
  <c r="G643" i="1"/>
  <c r="J3" i="9"/>
  <c r="B334" i="9"/>
  <c r="E298" i="9"/>
  <c r="I8" i="3" s="1"/>
  <c r="H644" i="1"/>
  <c r="G644" i="1"/>
  <c r="L293" i="9" l="1"/>
  <c r="F293" i="9" s="1"/>
  <c r="H295" i="9"/>
  <c r="G295" i="9"/>
  <c r="G18" i="9"/>
  <c r="J17" i="9"/>
  <c r="G17" i="9"/>
  <c r="L16" i="9"/>
  <c r="H16" i="9"/>
  <c r="H15" i="9"/>
  <c r="H18" i="9"/>
  <c r="I13" i="9"/>
  <c r="K8" i="9"/>
  <c r="K13" i="9"/>
  <c r="H17" i="9"/>
  <c r="I11" i="9"/>
  <c r="J5" i="9"/>
  <c r="J13" i="9"/>
  <c r="I17" i="9"/>
  <c r="J11" i="9"/>
  <c r="J6" i="9"/>
  <c r="M15" i="9"/>
  <c r="G15" i="9"/>
  <c r="K6" i="9"/>
  <c r="G21" i="9"/>
  <c r="G16" i="9"/>
  <c r="K10" i="9"/>
  <c r="J10" i="9"/>
  <c r="I8" i="9"/>
  <c r="K5" i="9"/>
  <c r="J12" i="9"/>
  <c r="K12" i="9"/>
  <c r="H21" i="9"/>
  <c r="G22" i="9"/>
  <c r="K7" i="9"/>
  <c r="J9" i="9"/>
  <c r="M16" i="9"/>
  <c r="I5" i="9"/>
  <c r="I6" i="9"/>
  <c r="L15" i="9"/>
  <c r="K9" i="9"/>
  <c r="J8" i="9"/>
  <c r="H22" i="9"/>
  <c r="J7" i="9"/>
  <c r="I12" i="9"/>
  <c r="I7" i="9"/>
  <c r="K11" i="9"/>
  <c r="I9" i="9"/>
  <c r="E21" i="9" l="1"/>
  <c r="B21" i="9" s="1"/>
  <c r="E9" i="9"/>
  <c r="B9" i="9" s="1"/>
  <c r="E22" i="9"/>
  <c r="B22" i="9" s="1"/>
  <c r="E295" i="9"/>
  <c r="B295" i="9" s="1"/>
  <c r="E12" i="9"/>
  <c r="B12" i="9" s="1"/>
  <c r="E13" i="9"/>
  <c r="B13" i="9" s="1"/>
  <c r="E10" i="9"/>
  <c r="B10" i="9" s="1"/>
  <c r="E7" i="9"/>
  <c r="B7" i="9" s="1"/>
  <c r="E15" i="9"/>
  <c r="F16" i="9"/>
  <c r="E17" i="9"/>
  <c r="B17" i="9" s="1"/>
  <c r="E8" i="9"/>
  <c r="B8" i="9" s="1"/>
  <c r="E18" i="9"/>
  <c r="B18" i="9" s="1"/>
  <c r="E11" i="9"/>
  <c r="B11" i="9" s="1"/>
  <c r="E6" i="9"/>
  <c r="B6" i="9" s="1"/>
  <c r="F15" i="9"/>
  <c r="E5" i="9"/>
  <c r="E16" i="9"/>
  <c r="B293" i="9"/>
  <c r="F23" i="9"/>
  <c r="E23" i="9" l="1"/>
  <c r="I7" i="3" s="1"/>
  <c r="F14" i="9"/>
  <c r="F3" i="9" s="1"/>
  <c r="B16" i="9"/>
  <c r="B5" i="9"/>
  <c r="E4" i="9"/>
  <c r="E14" i="9"/>
  <c r="I12" i="3" s="1"/>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<sst xmlns="http://schemas.openxmlformats.org/spreadsheetml/2006/main" count="4719" uniqueCount="3650">
  <si>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</si>
  <si>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</si>
  <si>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</si>
  <si>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</si>
  <si>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</si>
  <si>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</si>
  <si>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</si>
  <si>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</si>
  <si>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</si>
  <si>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</si>
  <si>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</si>
  <si>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</si>
  <si>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</si>
  <si>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</si>
  <si>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</si>
  <si>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</si>
  <si>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</si>
  <si>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</si>
  <si>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</si>
  <si>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</si>
  <si>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</si>
  <si>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</si>
  <si>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</si>
  <si>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</si>
  <si>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</si>
  <si>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</si>
  <si>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</si>
  <si>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</si>
  <si>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</si>
  <si>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</si>
  <si>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</si>
  <si>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MURTERSKI ŠKOJI</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</si>
  <si>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</si>
  <si>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</si>
  <si>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</si>
  <si>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</si>
  <si>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</si>
  <si>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</si>
  <si>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</si>
  <si>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</si>
  <si>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</si>
  <si>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</si>
  <si>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</si>
  <si>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</si>
  <si>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</si>
  <si>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</si>
  <si>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</si>
  <si>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</si>
  <si>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</si>
  <si>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</si>
  <si>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</si>
  <si>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</si>
  <si>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</si>
  <si>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</si>
  <si>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</si>
  <si>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</si>
  <si>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12698 - Osnovna škola MURTERSKI ŠKOJI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</si>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</sst>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588955.41</v>
      </c>
      <c r="D2" s="6">
        <f>'PR-RAS'!E6</f>
        <v>642770.66999999993</v>
      </c>
      <c r="E2" s="6">
        <v>0</v>
      </c>
      <c r="F2" s="6">
        <v>0</v>
      </c>
      <c r="G2" s="7">
        <f t="shared" ref="G2:G274" si="0">(B2/1000)*(C2*1+D2*2)</f>
        <v>1874.49675</v>
      </c>
      <c r="H2" s="7">
        <f t="shared" ref="H2:H274" si="1">ABS(C2-ROUND(C2,0))+ABS(D2-ROUND(D2,0))</f>
        <v>0.7400000001071021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547608.76</v>
      </c>
      <c r="D45" s="1">
        <f>'PR-RAS'!E49</f>
        <v>567283.82999999996</v>
      </c>
      <c r="E45" s="1">
        <v>0</v>
      </c>
      <c r="F45" s="1">
        <v>0</v>
      </c>
      <c r="G45" s="2">
        <f t="shared" si="0"/>
        <v>74015.76247999999</v>
      </c>
      <c r="H45" s="2">
        <f t="shared" si="1"/>
        <v>0.41000000003259629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542520.36</v>
      </c>
      <c r="D64" s="1">
        <f>'PR-RAS'!E68</f>
        <v>567283.82999999996</v>
      </c>
      <c r="E64" s="1">
        <v>0</v>
      </c>
      <c r="F64" s="1">
        <v>0</v>
      </c>
      <c r="G64" s="2">
        <f t="shared" si="0"/>
        <v>105656.54526</v>
      </c>
      <c r="H64" s="2">
        <f t="shared" si="1"/>
        <v>0.53000000002793968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517520.36</v>
      </c>
      <c r="D65" s="1">
        <f>'PR-RAS'!E69</f>
        <v>567283.82999999996</v>
      </c>
      <c r="E65" s="1">
        <v>0</v>
      </c>
      <c r="F65" s="1">
        <v>0</v>
      </c>
      <c r="G65" s="2">
        <f t="shared" si="0"/>
        <v>105733.63328000001</v>
      </c>
      <c r="H65" s="2">
        <f t="shared" si="1"/>
        <v>0.53000000002793968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25000</v>
      </c>
      <c r="D66" s="1">
        <f>'PR-RAS'!E70</f>
        <v>0</v>
      </c>
      <c r="E66" s="1">
        <v>0</v>
      </c>
      <c r="F66" s="1">
        <v>0</v>
      </c>
      <c r="G66" s="2">
        <f t="shared" si="0"/>
        <v>1625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5088.3999999999996</v>
      </c>
      <c r="D70" s="1">
        <f>'PR-RAS'!E74</f>
        <v>0</v>
      </c>
      <c r="E70" s="1">
        <v>0</v>
      </c>
      <c r="F70" s="1">
        <v>0</v>
      </c>
      <c r="G70" s="2">
        <f t="shared" si="0"/>
        <v>351.09960000000001</v>
      </c>
      <c r="H70" s="2">
        <f t="shared" si="1"/>
        <v>0.3999999999996362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5088.3999999999996</v>
      </c>
      <c r="D71" s="1">
        <f>'PR-RAS'!E75</f>
        <v>0</v>
      </c>
      <c r="E71" s="1">
        <v>0</v>
      </c>
      <c r="F71" s="1">
        <v>0</v>
      </c>
      <c r="G71" s="2">
        <f t="shared" si="0"/>
        <v>356.18799999999999</v>
      </c>
      <c r="H71" s="2">
        <f t="shared" si="1"/>
        <v>0.3999999999996362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193.5</v>
      </c>
      <c r="D102" s="1">
        <f>'PR-RAS'!E106</f>
        <v>118.5</v>
      </c>
      <c r="E102" s="1">
        <v>0</v>
      </c>
      <c r="F102" s="1">
        <v>0</v>
      </c>
      <c r="G102" s="2">
        <f t="shared" si="0"/>
        <v>43.480499999999999</v>
      </c>
      <c r="H102" s="2">
        <f t="shared" si="1"/>
        <v>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193.5</v>
      </c>
      <c r="D108" s="1">
        <f>'PR-RAS'!E112</f>
        <v>118.5</v>
      </c>
      <c r="E108" s="1">
        <v>0</v>
      </c>
      <c r="F108" s="1">
        <v>0</v>
      </c>
      <c r="G108" s="2">
        <f t="shared" si="0"/>
        <v>46.063499999999998</v>
      </c>
      <c r="H108" s="2">
        <f t="shared" si="1"/>
        <v>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193.5</v>
      </c>
      <c r="D113" s="1">
        <f>'PR-RAS'!E117</f>
        <v>118.5</v>
      </c>
      <c r="E113" s="1">
        <v>0</v>
      </c>
      <c r="F113" s="1">
        <v>0</v>
      </c>
      <c r="G113" s="2">
        <f t="shared" si="0"/>
        <v>48.216000000000001</v>
      </c>
      <c r="H113" s="2">
        <f t="shared" si="1"/>
        <v>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41153.15</v>
      </c>
      <c r="D130" s="1">
        <f>'PR-RAS'!E134</f>
        <v>75368.34</v>
      </c>
      <c r="E130" s="1">
        <v>0</v>
      </c>
      <c r="F130" s="1">
        <v>0</v>
      </c>
      <c r="G130" s="2">
        <f t="shared" si="0"/>
        <v>24753.788069999999</v>
      </c>
      <c r="H130" s="2">
        <f t="shared" si="1"/>
        <v>0.48999999999796273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41153.15</v>
      </c>
      <c r="D131" s="1">
        <f>'PR-RAS'!E135</f>
        <v>75368.34</v>
      </c>
      <c r="E131" s="1">
        <v>0</v>
      </c>
      <c r="F131" s="1">
        <v>0</v>
      </c>
      <c r="G131" s="2">
        <f t="shared" si="0"/>
        <v>24945.677899999999</v>
      </c>
      <c r="H131" s="2">
        <f t="shared" si="1"/>
        <v>0.48999999999796273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39553.15</v>
      </c>
      <c r="D132" s="1">
        <f>'PR-RAS'!E136</f>
        <v>75368.34</v>
      </c>
      <c r="E132" s="1">
        <v>0</v>
      </c>
      <c r="F132" s="1">
        <v>0</v>
      </c>
      <c r="G132" s="2">
        <f t="shared" si="0"/>
        <v>24927.96773</v>
      </c>
      <c r="H132" s="2">
        <f t="shared" si="1"/>
        <v>0.48999999999796273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1600</v>
      </c>
      <c r="D133" s="1">
        <f>'PR-RAS'!E137</f>
        <v>0</v>
      </c>
      <c r="E133" s="1">
        <v>0</v>
      </c>
      <c r="F133" s="1">
        <v>0</v>
      </c>
      <c r="G133" s="2">
        <f t="shared" si="0"/>
        <v>211.20000000000002</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560250.97000000009</v>
      </c>
      <c r="D148" s="1">
        <f>'PR-RAS'!E152</f>
        <v>735557.92999999993</v>
      </c>
      <c r="E148" s="1">
        <v>0</v>
      </c>
      <c r="F148" s="1">
        <v>0</v>
      </c>
      <c r="G148" s="2">
        <f t="shared" si="0"/>
        <v>298610.92401000002</v>
      </c>
      <c r="H148" s="2">
        <f t="shared" si="1"/>
        <v>9.9999999976716936E-2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491367.80000000005</v>
      </c>
      <c r="D149" s="1">
        <f>'PR-RAS'!E153</f>
        <v>647511.65999999992</v>
      </c>
      <c r="E149" s="1">
        <v>0</v>
      </c>
      <c r="F149" s="1">
        <v>0</v>
      </c>
      <c r="G149" s="2">
        <f t="shared" si="0"/>
        <v>264385.88575999998</v>
      </c>
      <c r="H149" s="2">
        <f t="shared" si="1"/>
        <v>0.5400000000372529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406369.95</v>
      </c>
      <c r="D150" s="1">
        <f>'PR-RAS'!E154</f>
        <v>533288.46</v>
      </c>
      <c r="E150" s="1">
        <v>0</v>
      </c>
      <c r="F150" s="1">
        <v>0</v>
      </c>
      <c r="G150" s="2">
        <f t="shared" si="0"/>
        <v>219469.08362999998</v>
      </c>
      <c r="H150" s="2">
        <f t="shared" si="1"/>
        <v>0.50999999995110556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406369.95</v>
      </c>
      <c r="D151" s="1">
        <f>'PR-RAS'!E155</f>
        <v>533288.46</v>
      </c>
      <c r="E151" s="1">
        <v>0</v>
      </c>
      <c r="F151" s="1">
        <v>0</v>
      </c>
      <c r="G151" s="2">
        <f t="shared" si="0"/>
        <v>220942.03049999996</v>
      </c>
      <c r="H151" s="2">
        <f t="shared" si="1"/>
        <v>0.50999999995110556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17682.88</v>
      </c>
      <c r="D155" s="1">
        <f>'PR-RAS'!E159</f>
        <v>25706.89</v>
      </c>
      <c r="E155" s="1">
        <v>0</v>
      </c>
      <c r="F155" s="1">
        <v>0</v>
      </c>
      <c r="G155" s="2">
        <f t="shared" si="0"/>
        <v>10640.88564</v>
      </c>
      <c r="H155" s="2">
        <f t="shared" si="1"/>
        <v>0.22999999999956344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67314.97</v>
      </c>
      <c r="D156" s="1">
        <f>'PR-RAS'!E160</f>
        <v>88516.31</v>
      </c>
      <c r="E156" s="1">
        <v>0</v>
      </c>
      <c r="F156" s="1">
        <v>0</v>
      </c>
      <c r="G156" s="2">
        <f t="shared" si="0"/>
        <v>37873.876449999996</v>
      </c>
      <c r="H156" s="2">
        <f t="shared" si="1"/>
        <v>0.33999999999650754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67314.97</v>
      </c>
      <c r="D158" s="1">
        <f>'PR-RAS'!E162</f>
        <v>88516.31</v>
      </c>
      <c r="E158" s="1">
        <v>0</v>
      </c>
      <c r="F158" s="1">
        <v>0</v>
      </c>
      <c r="G158" s="2">
        <f t="shared" si="0"/>
        <v>38362.571629999999</v>
      </c>
      <c r="H158" s="2">
        <f t="shared" si="1"/>
        <v>0.33999999999650754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67282.029999999984</v>
      </c>
      <c r="D160" s="1">
        <f>'PR-RAS'!E164</f>
        <v>87641.27</v>
      </c>
      <c r="E160" s="1">
        <v>0</v>
      </c>
      <c r="F160" s="1">
        <v>0</v>
      </c>
      <c r="G160" s="2">
        <f t="shared" si="0"/>
        <v>38567.766629999998</v>
      </c>
      <c r="H160" s="2">
        <f t="shared" si="1"/>
        <v>0.29999999998835847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24584.23</v>
      </c>
      <c r="D161" s="1">
        <f>'PR-RAS'!E165</f>
        <v>30551.4</v>
      </c>
      <c r="E161" s="1">
        <v>0</v>
      </c>
      <c r="F161" s="1">
        <v>0</v>
      </c>
      <c r="G161" s="2">
        <f t="shared" si="0"/>
        <v>13709.924800000001</v>
      </c>
      <c r="H161" s="2">
        <f t="shared" si="1"/>
        <v>0.63000000000101863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2304.5500000000002</v>
      </c>
      <c r="D162" s="1">
        <f>'PR-RAS'!E166</f>
        <v>3538.07</v>
      </c>
      <c r="E162" s="1">
        <v>0</v>
      </c>
      <c r="F162" s="1">
        <v>0</v>
      </c>
      <c r="G162" s="2">
        <f t="shared" si="0"/>
        <v>1510.2910900000002</v>
      </c>
      <c r="H162" s="2">
        <f t="shared" si="1"/>
        <v>0.51999999999998181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22209.68</v>
      </c>
      <c r="D163" s="1">
        <f>'PR-RAS'!E167</f>
        <v>26555.83</v>
      </c>
      <c r="E163" s="1">
        <v>0</v>
      </c>
      <c r="F163" s="1">
        <v>0</v>
      </c>
      <c r="G163" s="2">
        <f t="shared" si="0"/>
        <v>12202.05708</v>
      </c>
      <c r="H163" s="2">
        <f t="shared" si="1"/>
        <v>0.48999999999796273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70</v>
      </c>
      <c r="D164" s="1">
        <f>'PR-RAS'!E168</f>
        <v>457.5</v>
      </c>
      <c r="E164" s="1">
        <v>0</v>
      </c>
      <c r="F164" s="1">
        <v>0</v>
      </c>
      <c r="G164" s="2">
        <f t="shared" si="0"/>
        <v>160.55500000000001</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26510.92</v>
      </c>
      <c r="D166" s="1">
        <f>'PR-RAS'!E170</f>
        <v>40926.61</v>
      </c>
      <c r="E166" s="1">
        <v>0</v>
      </c>
      <c r="F166" s="1">
        <v>0</v>
      </c>
      <c r="G166" s="2">
        <f t="shared" si="0"/>
        <v>17880.0831</v>
      </c>
      <c r="H166" s="2">
        <f t="shared" si="1"/>
        <v>0.47000000000116415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1201.45</v>
      </c>
      <c r="D167" s="1">
        <f>'PR-RAS'!E171</f>
        <v>3018.7</v>
      </c>
      <c r="E167" s="1">
        <v>0</v>
      </c>
      <c r="F167" s="1">
        <v>0</v>
      </c>
      <c r="G167" s="2">
        <f t="shared" si="0"/>
        <v>1201.6490999999999</v>
      </c>
      <c r="H167" s="2">
        <f t="shared" si="1"/>
        <v>0.75000000000022737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21871.46</v>
      </c>
      <c r="D168" s="1">
        <f>'PR-RAS'!E172</f>
        <v>24007.02</v>
      </c>
      <c r="E168" s="1">
        <v>0</v>
      </c>
      <c r="F168" s="1">
        <v>0</v>
      </c>
      <c r="G168" s="2">
        <f t="shared" si="0"/>
        <v>11670.878500000001</v>
      </c>
      <c r="H168" s="2">
        <f t="shared" si="1"/>
        <v>0.47999999999956344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3089.71</v>
      </c>
      <c r="D169" s="1">
        <f>'PR-RAS'!E173</f>
        <v>12386.42</v>
      </c>
      <c r="E169" s="1">
        <v>0</v>
      </c>
      <c r="F169" s="1">
        <v>0</v>
      </c>
      <c r="G169" s="2">
        <f t="shared" si="0"/>
        <v>4680.9084000000003</v>
      </c>
      <c r="H169" s="2">
        <f t="shared" si="1"/>
        <v>0.71000000000003638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348.3</v>
      </c>
      <c r="D170" s="1">
        <f>'PR-RAS'!E174</f>
        <v>285.10000000000002</v>
      </c>
      <c r="E170" s="1">
        <v>0</v>
      </c>
      <c r="F170" s="1">
        <v>0</v>
      </c>
      <c r="G170" s="2">
        <f t="shared" si="0"/>
        <v>155.22650000000002</v>
      </c>
      <c r="H170" s="2">
        <f t="shared" si="1"/>
        <v>0.40000000000003411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905</v>
      </c>
      <c r="E171" s="1">
        <v>0</v>
      </c>
      <c r="F171" s="1">
        <v>0</v>
      </c>
      <c r="G171" s="2">
        <f t="shared" si="0"/>
        <v>307.70000000000005</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324.37</v>
      </c>
      <c r="E173" s="1">
        <v>0</v>
      </c>
      <c r="F173" s="1">
        <v>0</v>
      </c>
      <c r="G173" s="2">
        <f t="shared" si="0"/>
        <v>111.58327999999999</v>
      </c>
      <c r="H173" s="2">
        <f t="shared" si="1"/>
        <v>0.37000000000000455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9090.09</v>
      </c>
      <c r="D174" s="1">
        <f>'PR-RAS'!E178</f>
        <v>10655.929999999998</v>
      </c>
      <c r="E174" s="1">
        <v>0</v>
      </c>
      <c r="F174" s="1">
        <v>0</v>
      </c>
      <c r="G174" s="2">
        <f t="shared" si="0"/>
        <v>5259.5373499999987</v>
      </c>
      <c r="H174" s="2">
        <f t="shared" si="1"/>
        <v>0.16000000000167347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673.15</v>
      </c>
      <c r="D175" s="1">
        <f>'PR-RAS'!E179</f>
        <v>674.38</v>
      </c>
      <c r="E175" s="1">
        <v>0</v>
      </c>
      <c r="F175" s="1">
        <v>0</v>
      </c>
      <c r="G175" s="2">
        <f t="shared" si="0"/>
        <v>351.81233999999995</v>
      </c>
      <c r="H175" s="2">
        <f t="shared" si="1"/>
        <v>0.52999999999997272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1159.93</v>
      </c>
      <c r="D176" s="1">
        <f>'PR-RAS'!E180</f>
        <v>2213.3000000000002</v>
      </c>
      <c r="E176" s="1">
        <v>0</v>
      </c>
      <c r="F176" s="1">
        <v>0</v>
      </c>
      <c r="G176" s="2">
        <f t="shared" si="0"/>
        <v>977.64275000000009</v>
      </c>
      <c r="H176" s="2">
        <f t="shared" si="1"/>
        <v>0.37000000000011823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63.72</v>
      </c>
      <c r="D177" s="1">
        <f>'PR-RAS'!E181</f>
        <v>63.72</v>
      </c>
      <c r="E177" s="1">
        <v>0</v>
      </c>
      <c r="F177" s="1">
        <v>0</v>
      </c>
      <c r="G177" s="2">
        <f t="shared" si="0"/>
        <v>33.644159999999999</v>
      </c>
      <c r="H177" s="2">
        <f t="shared" si="1"/>
        <v>0.56000000000000227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2072.33</v>
      </c>
      <c r="D178" s="1">
        <f>'PR-RAS'!E182</f>
        <v>2006.65</v>
      </c>
      <c r="E178" s="1">
        <v>0</v>
      </c>
      <c r="F178" s="1">
        <v>0</v>
      </c>
      <c r="G178" s="2">
        <f t="shared" si="0"/>
        <v>1077.15651</v>
      </c>
      <c r="H178" s="2">
        <f t="shared" si="1"/>
        <v>0.67999999999983629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1461.88</v>
      </c>
      <c r="D180" s="1">
        <f>'PR-RAS'!E184</f>
        <v>661.9</v>
      </c>
      <c r="E180" s="1">
        <v>0</v>
      </c>
      <c r="F180" s="1">
        <v>0</v>
      </c>
      <c r="G180" s="2">
        <f t="shared" si="0"/>
        <v>498.63672000000003</v>
      </c>
      <c r="H180" s="2">
        <f t="shared" si="1"/>
        <v>0.2199999999999136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453.1</v>
      </c>
      <c r="D181" s="1">
        <f>'PR-RAS'!E185</f>
        <v>1625</v>
      </c>
      <c r="E181" s="1">
        <v>0</v>
      </c>
      <c r="F181" s="1">
        <v>0</v>
      </c>
      <c r="G181" s="2">
        <f t="shared" si="0"/>
        <v>666.55799999999999</v>
      </c>
      <c r="H181" s="2">
        <f t="shared" si="1"/>
        <v>0.10000000000002274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938.3</v>
      </c>
      <c r="D182" s="1">
        <f>'PR-RAS'!E186</f>
        <v>971.34</v>
      </c>
      <c r="E182" s="1">
        <v>0</v>
      </c>
      <c r="F182" s="1">
        <v>0</v>
      </c>
      <c r="G182" s="2">
        <f t="shared" si="0"/>
        <v>521.45737999999994</v>
      </c>
      <c r="H182" s="2">
        <f t="shared" si="1"/>
        <v>0.63999999999998636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2267.6799999999998</v>
      </c>
      <c r="D183" s="1">
        <f>'PR-RAS'!E187</f>
        <v>2439.64</v>
      </c>
      <c r="E183" s="1">
        <v>0</v>
      </c>
      <c r="F183" s="1">
        <v>0</v>
      </c>
      <c r="G183" s="2">
        <f t="shared" si="0"/>
        <v>1300.7467199999999</v>
      </c>
      <c r="H183" s="2">
        <f t="shared" si="1"/>
        <v>0.68000000000029104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7096.79</v>
      </c>
      <c r="D190" s="1">
        <f>'PR-RAS'!E194</f>
        <v>5507.33</v>
      </c>
      <c r="E190" s="1">
        <v>0</v>
      </c>
      <c r="F190" s="1">
        <v>0</v>
      </c>
      <c r="G190" s="2">
        <f t="shared" si="0"/>
        <v>3423.06405</v>
      </c>
      <c r="H190" s="2">
        <f t="shared" si="1"/>
        <v>0.53999999999996362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724.56</v>
      </c>
      <c r="D192" s="1">
        <f>'PR-RAS'!E196</f>
        <v>0</v>
      </c>
      <c r="E192" s="1">
        <v>0</v>
      </c>
      <c r="F192" s="1">
        <v>0</v>
      </c>
      <c r="G192" s="2">
        <f t="shared" si="0"/>
        <v>138.39095999999998</v>
      </c>
      <c r="H192" s="2">
        <f t="shared" si="1"/>
        <v>0.44000000000005457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54.81</v>
      </c>
      <c r="D193" s="1">
        <f>'PR-RAS'!E197</f>
        <v>717.39</v>
      </c>
      <c r="E193" s="1">
        <v>0</v>
      </c>
      <c r="F193" s="1">
        <v>0</v>
      </c>
      <c r="G193" s="2">
        <f t="shared" si="0"/>
        <v>286.00128000000001</v>
      </c>
      <c r="H193" s="2">
        <f t="shared" si="1"/>
        <v>0.57999999999998408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125</v>
      </c>
      <c r="E194" s="1">
        <v>0</v>
      </c>
      <c r="F194" s="1">
        <v>0</v>
      </c>
      <c r="G194" s="2">
        <f t="shared" si="0"/>
        <v>69.111370000000008</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280</v>
      </c>
      <c r="D195" s="1">
        <f>'PR-RAS'!E199</f>
        <v>1336</v>
      </c>
      <c r="E195" s="1">
        <v>0</v>
      </c>
      <c r="F195" s="1">
        <v>0</v>
      </c>
      <c r="G195" s="2">
        <f t="shared" si="0"/>
        <v>572.68799999999999</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2750</v>
      </c>
      <c r="D196" s="1">
        <f>'PR-RAS'!E200</f>
        <v>0</v>
      </c>
      <c r="E196" s="1">
        <v>0</v>
      </c>
      <c r="F196" s="1">
        <v>0</v>
      </c>
      <c r="G196" s="2">
        <f t="shared" si="0"/>
        <v>536.25</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3179.33</v>
      </c>
      <c r="D197" s="1">
        <f>'PR-RAS'!E201</f>
        <v>3328.94</v>
      </c>
      <c r="E197" s="1">
        <v>0</v>
      </c>
      <c r="F197" s="1">
        <v>0</v>
      </c>
      <c r="G197" s="2">
        <f t="shared" si="0"/>
        <v>1928.0931599999999</v>
      </c>
      <c r="H197" s="2">
        <f t="shared" si="1"/>
        <v>0.38999999999987267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1601.14</v>
      </c>
      <c r="D198" s="1">
        <f>'PR-RAS'!E202</f>
        <v>0</v>
      </c>
      <c r="E198" s="1">
        <v>0</v>
      </c>
      <c r="F198" s="1">
        <v>0</v>
      </c>
      <c r="G198" s="2">
        <f t="shared" si="0"/>
        <v>315.42458000000005</v>
      </c>
      <c r="H198" s="2">
        <f t="shared" si="1"/>
        <v>0.14000000000010004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1601.14</v>
      </c>
      <c r="D212" s="1">
        <f>'PR-RAS'!E216</f>
        <v>0</v>
      </c>
      <c r="E212" s="1">
        <v>0</v>
      </c>
      <c r="F212" s="1">
        <v>0</v>
      </c>
      <c r="G212" s="2">
        <f t="shared" si="0"/>
        <v>337.84054000000003</v>
      </c>
      <c r="H212" s="2">
        <f t="shared" si="1"/>
        <v>0.14000000000010004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1601.14</v>
      </c>
      <c r="D215" s="1">
        <f>'PR-RAS'!E219</f>
        <v>0</v>
      </c>
      <c r="E215" s="1">
        <v>0</v>
      </c>
      <c r="F215" s="1">
        <v>0</v>
      </c>
      <c r="G215" s="2">
        <f t="shared" si="0"/>
        <v>342.64395999999999</v>
      </c>
      <c r="H215" s="2">
        <f t="shared" si="1"/>
        <v>0.14000000000010004</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405</v>
      </c>
      <c r="E269" s="1">
        <v>0</v>
      </c>
      <c r="F269" s="1">
        <v>0</v>
      </c>
      <c r="G269" s="2">
        <f t="shared" si="0"/>
        <v>217.08</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405</v>
      </c>
      <c r="E270" s="1">
        <v>0</v>
      </c>
      <c r="F270" s="1">
        <v>0</v>
      </c>
      <c r="G270" s="2">
        <f t="shared" si="0"/>
        <v>217.89000000000001</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405</v>
      </c>
      <c r="E272" s="1">
        <v>0</v>
      </c>
      <c r="F272" s="1">
        <v>0</v>
      </c>
      <c r="G272" s="2">
        <f t="shared" si="0"/>
        <v>219.51000000000002</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560250.97000000009</v>
      </c>
      <c r="D295" s="1">
        <f>'PR-RAS'!E299</f>
        <v>735557.92999999993</v>
      </c>
      <c r="E295" s="1">
        <v>0</v>
      </c>
      <c r="F295" s="1">
        <v>0</v>
      </c>
      <c r="G295" s="2">
        <f t="shared" si="12"/>
        <v>597221.84802000003</v>
      </c>
      <c r="H295" s="2">
        <f t="shared" si="13"/>
        <v>9.9999999976716936E-2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28704.439999999944</v>
      </c>
      <c r="D296" s="1">
        <f>'PR-RAS'!E300</f>
        <v>0</v>
      </c>
      <c r="E296" s="1">
        <v>0</v>
      </c>
      <c r="F296" s="1">
        <v>0</v>
      </c>
      <c r="G296" s="2">
        <f t="shared" si="12"/>
        <v>8467.8097999999827</v>
      </c>
      <c r="H296" s="2">
        <f t="shared" si="13"/>
        <v>0.43999999994412065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92787.260000000009</v>
      </c>
      <c r="E297" s="1">
        <v>0</v>
      </c>
      <c r="F297" s="1">
        <v>0</v>
      </c>
      <c r="G297" s="2">
        <f t="shared" si="12"/>
        <v>54930.057919999999</v>
      </c>
      <c r="H297" s="2">
        <f t="shared" si="13"/>
        <v>0.26000000000931323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87829.71</v>
      </c>
      <c r="D298" s="1">
        <f>'PR-RAS'!E302</f>
        <v>6837.39</v>
      </c>
      <c r="E298" s="1">
        <v>0</v>
      </c>
      <c r="F298" s="1">
        <v>0</v>
      </c>
      <c r="G298" s="2">
        <f t="shared" si="12"/>
        <v>30146.83353</v>
      </c>
      <c r="H298" s="2">
        <f t="shared" si="13"/>
        <v>0.67999999999392458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89272.38</v>
      </c>
      <c r="E300" s="1">
        <v>0</v>
      </c>
      <c r="F300" s="1">
        <v>0</v>
      </c>
      <c r="G300" s="2">
        <f t="shared" si="12"/>
        <v>53384.883240000003</v>
      </c>
      <c r="H300" s="2">
        <f t="shared" si="13"/>
        <v>0.38000000000465661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12.44</v>
      </c>
      <c r="E301" s="1">
        <v>0</v>
      </c>
      <c r="F301" s="1">
        <v>0</v>
      </c>
      <c r="G301" s="2">
        <f t="shared" si="12"/>
        <v>7.4639999999999995</v>
      </c>
      <c r="H301" s="2">
        <f t="shared" si="13"/>
        <v>0.4399999999999995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31125</v>
      </c>
      <c r="D355" s="1">
        <f>'PR-RAS'!E360</f>
        <v>0</v>
      </c>
      <c r="E355" s="1">
        <v>0</v>
      </c>
      <c r="F355" s="1">
        <v>0</v>
      </c>
      <c r="G355" s="2">
        <f t="shared" si="12"/>
        <v>11018.25</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1600</v>
      </c>
      <c r="D368" s="1">
        <f>'PR-RAS'!E373</f>
        <v>0</v>
      </c>
      <c r="E368" s="1">
        <v>0</v>
      </c>
      <c r="F368" s="1">
        <v>0</v>
      </c>
      <c r="G368" s="2">
        <f t="shared" si="12"/>
        <v>587.20000000000005</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1600</v>
      </c>
      <c r="D396" s="1">
        <f>'PR-RAS'!E401</f>
        <v>0</v>
      </c>
      <c r="E396" s="1">
        <v>0</v>
      </c>
      <c r="F396" s="1">
        <v>0</v>
      </c>
      <c r="G396" s="2">
        <f t="shared" si="12"/>
        <v>632</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1600</v>
      </c>
      <c r="D400" s="1">
        <f>'PR-RAS'!E405</f>
        <v>0</v>
      </c>
      <c r="E400" s="1">
        <v>0</v>
      </c>
      <c r="F400" s="1">
        <v>0</v>
      </c>
      <c r="G400" s="2">
        <f t="shared" si="12"/>
        <v>638.40000000000009</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29525</v>
      </c>
      <c r="D407" s="1">
        <f>'PR-RAS'!E412</f>
        <v>0</v>
      </c>
      <c r="E407" s="1">
        <v>0</v>
      </c>
      <c r="F407" s="1">
        <v>0</v>
      </c>
      <c r="G407" s="2">
        <f t="shared" si="12"/>
        <v>11987.150000000001</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29525</v>
      </c>
      <c r="D409" s="1">
        <f>'PR-RAS'!E414</f>
        <v>0</v>
      </c>
      <c r="E409" s="1">
        <v>0</v>
      </c>
      <c r="F409" s="1">
        <v>0</v>
      </c>
      <c r="G409" s="2">
        <f t="shared" si="12"/>
        <v>12046.199999999999</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31125</v>
      </c>
      <c r="D413" s="1">
        <f>'PR-RAS'!E418</f>
        <v>0</v>
      </c>
      <c r="E413" s="1">
        <v>0</v>
      </c>
      <c r="F413" s="1">
        <v>0</v>
      </c>
      <c r="G413" s="2">
        <f t="shared" si="12"/>
        <v>12823.5</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6837.39</v>
      </c>
      <c r="E414" s="1">
        <v>0</v>
      </c>
      <c r="F414" s="1">
        <v>0</v>
      </c>
      <c r="G414" s="2">
        <f t="shared" si="12"/>
        <v>5647.6841400000003</v>
      </c>
      <c r="H414" s="2">
        <f t="shared" si="13"/>
        <v>0.39000000000032742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588955.41</v>
      </c>
      <c r="D417" s="1">
        <f>'PR-RAS'!E422</f>
        <v>642770.66999999993</v>
      </c>
      <c r="E417" s="1">
        <v>0</v>
      </c>
      <c r="F417" s="1">
        <v>0</v>
      </c>
      <c r="G417" s="2">
        <f t="shared" si="12"/>
        <v>779790.64799999993</v>
      </c>
      <c r="H417" s="2">
        <f t="shared" si="13"/>
        <v>0.7400000001071021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591375.97000000009</v>
      </c>
      <c r="D418" s="1">
        <f>'PR-RAS'!E423</f>
        <v>735557.92999999993</v>
      </c>
      <c r="E418" s="1">
        <v>0</v>
      </c>
      <c r="F418" s="1">
        <v>0</v>
      </c>
      <c r="G418" s="2">
        <f t="shared" si="12"/>
        <v>860059.09311000002</v>
      </c>
      <c r="H418" s="2">
        <f t="shared" si="13"/>
        <v>9.9999999976716936E-2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2420.5600000000559</v>
      </c>
      <c r="D420" s="1">
        <f>'PR-RAS'!E425</f>
        <v>92787.260000000009</v>
      </c>
      <c r="E420" s="1">
        <v>0</v>
      </c>
      <c r="F420" s="1">
        <v>0</v>
      </c>
      <c r="G420" s="2">
        <f t="shared" si="12"/>
        <v>78769.938520000025</v>
      </c>
      <c r="H420" s="2">
        <f t="shared" si="13"/>
        <v>0.69999999995343387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87829.71</v>
      </c>
      <c r="D421" s="1">
        <f>'PR-RAS'!E426</f>
        <v>13674.78</v>
      </c>
      <c r="E421" s="1">
        <v>0</v>
      </c>
      <c r="F421" s="1">
        <v>0</v>
      </c>
      <c r="G421" s="2">
        <f t="shared" si="12"/>
        <v>48375.293400000002</v>
      </c>
      <c r="H421" s="2">
        <f t="shared" si="13"/>
        <v>0.50999999999294232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89272.38</v>
      </c>
      <c r="E423" s="1">
        <v>0</v>
      </c>
      <c r="F423" s="1">
        <v>0</v>
      </c>
      <c r="G423" s="2">
        <f t="shared" si="12"/>
        <v>75345.888720000003</v>
      </c>
      <c r="H423" s="2">
        <f t="shared" si="13"/>
        <v>0.38000000000465661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588955.41</v>
      </c>
      <c r="D637" s="1">
        <f>'PR-RAS'!E643</f>
        <v>642770.66999999993</v>
      </c>
      <c r="E637" s="1">
        <v>0</v>
      </c>
      <c r="F637" s="1">
        <v>0</v>
      </c>
      <c r="G637" s="2">
        <f t="shared" si="14"/>
        <v>1192179.933</v>
      </c>
      <c r="H637" s="2">
        <f t="shared" si="15"/>
        <v>0.7400000001071021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591375.97000000009</v>
      </c>
      <c r="D638" s="1">
        <f>'PR-RAS'!E644</f>
        <v>735557.92999999993</v>
      </c>
      <c r="E638" s="1">
        <v>0</v>
      </c>
      <c r="F638" s="1">
        <v>0</v>
      </c>
      <c r="G638" s="2">
        <f t="shared" si="14"/>
        <v>1313807.29571</v>
      </c>
      <c r="H638" s="2">
        <f t="shared" si="15"/>
        <v>9.9999999976716936E-2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2420.5600000000559</v>
      </c>
      <c r="D640" s="1">
        <f>'PR-RAS'!E646</f>
        <v>92787.260000000009</v>
      </c>
      <c r="E640" s="1">
        <v>0</v>
      </c>
      <c r="F640" s="1">
        <v>0</v>
      </c>
      <c r="G640" s="2">
        <f t="shared" si="14"/>
        <v>120128.85612000005</v>
      </c>
      <c r="H640" s="2">
        <f t="shared" si="15"/>
        <v>0.69999999995343387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87829.71</v>
      </c>
      <c r="D641" s="1">
        <f>'PR-RAS'!E647</f>
        <v>13674.78</v>
      </c>
      <c r="E641" s="1">
        <v>0</v>
      </c>
      <c r="F641" s="1">
        <v>0</v>
      </c>
      <c r="G641" s="2">
        <f t="shared" si="14"/>
        <v>73714.732799999998</v>
      </c>
      <c r="H641" s="2">
        <f t="shared" si="15"/>
        <v>0.50999999999294232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85409.149999999951</v>
      </c>
      <c r="D643" s="1">
        <f>'PR-RAS'!E649</f>
        <v>0</v>
      </c>
      <c r="E643" s="1">
        <v>0</v>
      </c>
      <c r="F643" s="1">
        <v>0</v>
      </c>
      <c r="G643" s="2">
        <f t="shared" si="14"/>
        <v>54832.67429999997</v>
      </c>
      <c r="H643" s="2">
        <f t="shared" si="15"/>
        <v>0.14999999995052349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79112.48000000001</v>
      </c>
      <c r="E644" s="1">
        <v>0</v>
      </c>
      <c r="F644" s="1">
        <v>0</v>
      </c>
      <c r="G644" s="2">
        <f t="shared" si="14"/>
        <v>101738.64928000001</v>
      </c>
      <c r="H644" s="2">
        <f t="shared" si="15"/>
        <v>0.48000000001047738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38818.1</v>
      </c>
      <c r="D647" s="1">
        <f>'PR-RAS'!E654</f>
        <v>1443.99</v>
      </c>
      <c r="E647" s="1">
        <v>0</v>
      </c>
      <c r="F647" s="1">
        <v>0</v>
      </c>
      <c r="G647" s="2">
        <f t="shared" si="14"/>
        <v>26942.127680000001</v>
      </c>
      <c r="H647" s="2">
        <f t="shared" si="15"/>
        <v>0.10999999999853571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38818.1</v>
      </c>
      <c r="D648" s="1">
        <f>'PR-RAS'!E655</f>
        <v>1443.99</v>
      </c>
      <c r="E648" s="1">
        <v>0</v>
      </c>
      <c r="F648" s="1">
        <v>0</v>
      </c>
      <c r="G648" s="2">
        <f t="shared" si="14"/>
        <v>26983.833760000001</v>
      </c>
      <c r="H648" s="2">
        <f t="shared" si="15"/>
        <v>0.10999999999853571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50</v>
      </c>
      <c r="D651" s="1">
        <f>'PR-RAS'!E658</f>
        <v>50</v>
      </c>
      <c r="E651" s="1">
        <v>0</v>
      </c>
      <c r="F651" s="1">
        <v>0</v>
      </c>
      <c r="G651" s="2">
        <f t="shared" si="14"/>
        <v>97.5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50</v>
      </c>
      <c r="D653" s="1">
        <f>'PR-RAS'!E660</f>
        <v>50</v>
      </c>
      <c r="E653" s="1">
        <v>0</v>
      </c>
      <c r="F653" s="1">
        <v>0</v>
      </c>
      <c r="G653" s="2">
        <f t="shared" si="14"/>
        <v>97.8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517471.36</v>
      </c>
      <c r="D676" s="1">
        <f>'PR-RAS'!E683</f>
        <v>567283.82999999996</v>
      </c>
      <c r="E676" s="1">
        <v>0</v>
      </c>
      <c r="F676" s="1">
        <v>0</v>
      </c>
      <c r="G676" s="2">
        <f t="shared" si="14"/>
        <v>1115126.3385000001</v>
      </c>
      <c r="H676" s="2">
        <f t="shared" si="15"/>
        <v>0.53000000002793968</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49</v>
      </c>
      <c r="D677" s="1">
        <f>'PR-RAS'!E684</f>
        <v>0</v>
      </c>
      <c r="E677" s="1">
        <v>0</v>
      </c>
      <c r="F677" s="1">
        <v>0</v>
      </c>
      <c r="G677" s="2">
        <f t="shared" si="14"/>
        <v>33.124000000000002</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25000</v>
      </c>
      <c r="D679" s="1">
        <f>'PR-RAS'!E686</f>
        <v>0</v>
      </c>
      <c r="E679" s="1">
        <v>0</v>
      </c>
      <c r="F679" s="1">
        <v>0</v>
      </c>
      <c r="G679" s="2">
        <f t="shared" si="14"/>
        <v>16950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5088.3999999999996</v>
      </c>
      <c r="D695" s="1">
        <f>'PR-RAS'!E702</f>
        <v>0</v>
      </c>
      <c r="E695" s="1">
        <v>0</v>
      </c>
      <c r="F695" s="1">
        <v>0</v>
      </c>
      <c r="G695" s="2">
        <f t="shared" si="14"/>
        <v>3531.3495999999996</v>
      </c>
      <c r="H695" s="2">
        <f t="shared" si="15"/>
        <v>0.3999999999996362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22209.68</v>
      </c>
      <c r="D727" s="1">
        <f>'PR-RAS'!E734</f>
        <v>26555.83</v>
      </c>
      <c r="E727" s="1">
        <v>0</v>
      </c>
      <c r="F727" s="1">
        <v>0</v>
      </c>
      <c r="G727" s="2">
        <f t="shared" si="14"/>
        <v>54683.292839999995</v>
      </c>
      <c r="H727" s="2">
        <f t="shared" si="15"/>
        <v>0.48999999999796273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1461.88</v>
      </c>
      <c r="D729" s="1">
        <f>'PR-RAS'!E736</f>
        <v>661.9</v>
      </c>
      <c r="E729" s="1">
        <v>0</v>
      </c>
      <c r="F729" s="1">
        <v>0</v>
      </c>
      <c r="G729" s="2">
        <f t="shared" si="14"/>
        <v>2027.9750400000003</v>
      </c>
      <c r="H729" s="2">
        <f t="shared" si="15"/>
        <v>0.2199999999999136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95314.38</v>
      </c>
      <c r="D1582" s="6"/>
      <c r="E1582" s="6">
        <v>0</v>
      </c>
      <c r="F1582" s="6">
        <v>0</v>
      </c>
      <c r="G1582" s="7">
        <f t="shared" ref="G1582:G1686" si="70">B1582/1000*C1582</f>
        <v>95.31438</v>
      </c>
      <c r="H1582" s="7">
        <f t="shared" ref="H1582:H1686" si="71">ABS(C1582-ROUND(C1582,0))</f>
        <v>0.38000000000465661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652403.76</v>
      </c>
      <c r="D1583" s="1">
        <v>0</v>
      </c>
      <c r="E1583" s="1">
        <v>0</v>
      </c>
      <c r="F1583" s="1">
        <v>0</v>
      </c>
      <c r="G1583" s="2">
        <f t="shared" si="70"/>
        <v>1304.8075200000001</v>
      </c>
      <c r="H1583" s="2">
        <f t="shared" si="71"/>
        <v>0.23999999999068677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649668.82999999996</v>
      </c>
      <c r="D1585" s="1">
        <v>0</v>
      </c>
      <c r="E1585" s="1">
        <v>0</v>
      </c>
      <c r="F1585" s="1">
        <v>0</v>
      </c>
      <c r="G1585" s="2">
        <f t="shared" si="70"/>
        <v>2598.6753199999998</v>
      </c>
      <c r="H1585" s="2">
        <f t="shared" si="71"/>
        <v>0.17000000004190952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569649.84</v>
      </c>
      <c r="D1586" s="1">
        <v>0</v>
      </c>
      <c r="E1586" s="1">
        <v>0</v>
      </c>
      <c r="F1586" s="1">
        <v>0</v>
      </c>
      <c r="G1586" s="2">
        <f t="shared" si="70"/>
        <v>2848.2491999999997</v>
      </c>
      <c r="H1586" s="2">
        <f t="shared" si="71"/>
        <v>0.16000000003259629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79613.990000000005</v>
      </c>
      <c r="D1587" s="1">
        <v>0</v>
      </c>
      <c r="E1587" s="1">
        <v>0</v>
      </c>
      <c r="F1587" s="1">
        <v>0</v>
      </c>
      <c r="G1587" s="2">
        <f t="shared" si="70"/>
        <v>477.68394000000006</v>
      </c>
      <c r="H1587" s="2">
        <f t="shared" si="71"/>
        <v>9.9999999947613105E-3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405</v>
      </c>
      <c r="D1592" s="1">
        <v>0</v>
      </c>
      <c r="E1592" s="1">
        <v>0</v>
      </c>
      <c r="F1592" s="1">
        <v>0</v>
      </c>
      <c r="G1592" s="2">
        <f t="shared" si="70"/>
        <v>4.4550000000000001</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2734.93</v>
      </c>
      <c r="D1601" s="1">
        <v>0</v>
      </c>
      <c r="E1601" s="1">
        <v>0</v>
      </c>
      <c r="F1601" s="1">
        <v>0</v>
      </c>
      <c r="G1601" s="2">
        <f>B1601/1000*C1601</f>
        <v>54.698599999999999</v>
      </c>
      <c r="H1601" s="2">
        <f>ABS(C1601-ROUND(C1601,0))</f>
        <v>7.0000000000163709E-2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645626.54999999993</v>
      </c>
      <c r="D1602" s="1">
        <v>0</v>
      </c>
      <c r="E1602" s="1">
        <v>0</v>
      </c>
      <c r="F1602" s="1">
        <v>0</v>
      </c>
      <c r="G1602" s="2">
        <f t="shared" si="70"/>
        <v>13558.15755</v>
      </c>
      <c r="H1602" s="2">
        <f t="shared" si="71"/>
        <v>0.45000000006984919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643796.85</v>
      </c>
      <c r="D1604" s="1">
        <v>0</v>
      </c>
      <c r="E1604" s="1">
        <v>0</v>
      </c>
      <c r="F1604" s="1">
        <v>0</v>
      </c>
      <c r="G1604" s="2">
        <f t="shared" si="70"/>
        <v>14807.32755</v>
      </c>
      <c r="H1604" s="2">
        <f t="shared" si="71"/>
        <v>0.15000000002328306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567028.52</v>
      </c>
      <c r="D1605" s="1">
        <v>0</v>
      </c>
      <c r="E1605" s="1">
        <v>0</v>
      </c>
      <c r="F1605" s="1">
        <v>0</v>
      </c>
      <c r="G1605" s="2">
        <f t="shared" si="70"/>
        <v>13608.68448</v>
      </c>
      <c r="H1605" s="2">
        <f t="shared" si="71"/>
        <v>0.47999999998137355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76363.33</v>
      </c>
      <c r="D1606" s="1">
        <v>0</v>
      </c>
      <c r="E1606" s="1">
        <v>0</v>
      </c>
      <c r="F1606" s="1">
        <v>0</v>
      </c>
      <c r="G1606" s="2">
        <f t="shared" si="70"/>
        <v>1909.0832500000001</v>
      </c>
      <c r="H1606" s="2">
        <f t="shared" si="71"/>
        <v>0.33000000000174623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405</v>
      </c>
      <c r="D1611" s="1">
        <v>0</v>
      </c>
      <c r="E1611" s="1">
        <v>0</v>
      </c>
      <c r="F1611" s="1">
        <v>0</v>
      </c>
      <c r="G1611" s="2">
        <f t="shared" si="70"/>
        <v>12.15</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1829.7</v>
      </c>
      <c r="D1620" s="1">
        <v>0</v>
      </c>
      <c r="E1620" s="1">
        <v>0</v>
      </c>
      <c r="F1620" s="1">
        <v>0</v>
      </c>
      <c r="G1620" s="2">
        <f>B1620/1000*C1620</f>
        <v>71.3583</v>
      </c>
      <c r="H1620" s="2">
        <f>ABS(C1620-ROUND(C1620,0))</f>
        <v>0.29999999999995453</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102091.59000000008</v>
      </c>
      <c r="D1621" s="1">
        <v>0</v>
      </c>
      <c r="E1621" s="1">
        <v>0</v>
      </c>
      <c r="F1621" s="1">
        <v>0</v>
      </c>
      <c r="G1621" s="2">
        <f t="shared" si="70"/>
        <v>4083.6636000000035</v>
      </c>
      <c r="H1621" s="2">
        <f t="shared" si="71"/>
        <v>0.40999999991618097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102091.59</v>
      </c>
      <c r="D1681" s="1">
        <v>0</v>
      </c>
      <c r="E1681" s="1">
        <v>0</v>
      </c>
      <c r="F1681" s="1">
        <v>0</v>
      </c>
      <c r="G1681" s="2">
        <f t="shared" si="70"/>
        <v>10209.159</v>
      </c>
      <c r="H1681" s="2">
        <f t="shared" si="71"/>
        <v>0.41000000000349246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101186.36</v>
      </c>
      <c r="D1683" s="1">
        <v>0</v>
      </c>
      <c r="E1683" s="1">
        <v>0</v>
      </c>
      <c r="F1683" s="1">
        <v>0</v>
      </c>
      <c r="G1683" s="2">
        <f t="shared" si="70"/>
        <v>10321.00872</v>
      </c>
      <c r="H1683" s="2">
        <f t="shared" si="71"/>
        <v>0.36000000000058208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905.23</v>
      </c>
      <c r="D1686" s="13">
        <v>0</v>
      </c>
      <c r="E1686" s="13">
        <v>0</v>
      </c>
      <c r="F1686" s="13">
        <v>0</v>
      </c>
      <c r="G1686" s="14">
        <f t="shared" si="70"/>
        <v>95.049149999999997</v>
      </c>
      <c r="H1686" s="14">
        <f t="shared" si="71"/>
        <v>0.23000000000001819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12698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588955.41</v>
      </c>
      <c r="I16" s="298">
        <f>'PR-RAS'!E6</f>
        <v>642770.66999999993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560250.97000000009</v>
      </c>
      <c r="I17" s="298">
        <f>'PR-RAS'!E152</f>
        <v>735557.92999999993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85409.149999999951</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79112.48000000001</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95314.38</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102091.59000000008</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102091.59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37" zoomScaleNormal="100" workbookViewId="0">
      <selection activeCell="H313" sqref="H31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588955.41</v>
      </c>
      <c r="E6" s="59">
        <f>E7+E43+E49+E82+E106+E125+E134+E140</f>
        <v>642770.66999999993</v>
      </c>
      <c r="F6" s="44">
        <f t="shared" ref="F6:F132" si="0">IF(D6&lt;&gt;0,IF(E6/D6&gt;=100,"&gt;&gt;100",E6/D6*100),"-")</f>
        <v>109.13740821227873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547608.76</v>
      </c>
      <c r="E49" s="59">
        <f>E50+E53+E58+E61+E64+E68+E71+E74+E77</f>
        <v>567283.82999999996</v>
      </c>
      <c r="F49" s="44">
        <f t="shared" si="0"/>
        <v>103.59290636621662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542520.36</v>
      </c>
      <c r="E68" s="59">
        <f t="shared" si="11"/>
        <v>567283.82999999996</v>
      </c>
      <c r="F68" s="44">
        <f t="shared" si="0"/>
        <v>104.56452362451429</v>
      </c>
    </row>
    <row r="69" spans="1:6" ht="12.75" customHeight="1" x14ac:dyDescent="0.2">
      <c r="A69" s="62" t="s">
        <v>189</v>
      </c>
      <c r="B69" s="63" t="s">
        <v>190</v>
      </c>
      <c r="C69" s="267" t="s">
        <v>189</v>
      </c>
      <c r="D69" s="193">
        <v>517520.36</v>
      </c>
      <c r="E69" s="193">
        <v>567283.82999999996</v>
      </c>
      <c r="F69" s="44">
        <f t="shared" si="0"/>
        <v>109.61575115614775</v>
      </c>
    </row>
    <row r="70" spans="1:6" ht="24" x14ac:dyDescent="0.2">
      <c r="A70" s="62" t="s">
        <v>191</v>
      </c>
      <c r="B70" s="63" t="s">
        <v>192</v>
      </c>
      <c r="C70" s="267" t="s">
        <v>191</v>
      </c>
      <c r="D70" s="193">
        <v>25000</v>
      </c>
      <c r="E70" s="193"/>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5088.3999999999996</v>
      </c>
      <c r="E74" s="59">
        <f t="shared" si="13"/>
        <v>0</v>
      </c>
      <c r="F74" s="44">
        <f t="shared" si="0"/>
        <v>0</v>
      </c>
    </row>
    <row r="75" spans="1:6" ht="12.75" customHeight="1" x14ac:dyDescent="0.2">
      <c r="A75" s="62" t="s">
        <v>201</v>
      </c>
      <c r="B75" s="64" t="s">
        <v>202</v>
      </c>
      <c r="C75" s="267" t="s">
        <v>201</v>
      </c>
      <c r="D75" s="193">
        <v>5088.3999999999996</v>
      </c>
      <c r="E75" s="193"/>
      <c r="F75" s="44">
        <f t="shared" si="0"/>
        <v>0</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193.5</v>
      </c>
      <c r="E106" s="59">
        <f>E107+E112+E120+E124</f>
        <v>118.5</v>
      </c>
      <c r="F106" s="44">
        <f t="shared" si="0"/>
        <v>61.240310077519375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193.5</v>
      </c>
      <c r="E112" s="59">
        <f t="shared" si="20"/>
        <v>118.5</v>
      </c>
      <c r="F112" s="44">
        <f t="shared" si="0"/>
        <v>61.240310077519375</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193.5</v>
      </c>
      <c r="E117" s="193">
        <v>118.5</v>
      </c>
      <c r="F117" s="44">
        <f t="shared" si="0"/>
        <v>61.240310077519375</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41153.15</v>
      </c>
      <c r="E134" s="59">
        <f t="shared" si="25"/>
        <v>75368.34</v>
      </c>
      <c r="F134" s="44">
        <f t="shared" ref="F134:F229" si="26">IF(D134&lt;&gt;0,IF(E134/D134&gt;=100,"&gt;&gt;100",E134/D134*100),"-")</f>
        <v>183.14112042456043</v>
      </c>
    </row>
    <row r="135" spans="1:6" ht="24" x14ac:dyDescent="0.2">
      <c r="A135" s="62">
        <v>671</v>
      </c>
      <c r="B135" s="181" t="s">
        <v>321</v>
      </c>
      <c r="C135" s="267" t="s">
        <v>322</v>
      </c>
      <c r="D135" s="59">
        <f t="shared" ref="D135:E135" si="27">SUM(D136:D138)</f>
        <v>41153.15</v>
      </c>
      <c r="E135" s="59">
        <f t="shared" si="27"/>
        <v>75368.34</v>
      </c>
      <c r="F135" s="44">
        <f t="shared" si="26"/>
        <v>183.14112042456043</v>
      </c>
    </row>
    <row r="136" spans="1:6" ht="12.75" customHeight="1" x14ac:dyDescent="0.2">
      <c r="A136" s="62">
        <v>6711</v>
      </c>
      <c r="B136" s="64" t="s">
        <v>323</v>
      </c>
      <c r="C136" s="267" t="s">
        <v>324</v>
      </c>
      <c r="D136" s="193">
        <v>39553.15</v>
      </c>
      <c r="E136" s="193">
        <v>75368.34</v>
      </c>
      <c r="F136" s="44">
        <f t="shared" si="26"/>
        <v>190.5495263967598</v>
      </c>
    </row>
    <row r="137" spans="1:6" ht="24" x14ac:dyDescent="0.2">
      <c r="A137" s="62">
        <v>6712</v>
      </c>
      <c r="B137" s="181" t="s">
        <v>325</v>
      </c>
      <c r="C137" s="267" t="s">
        <v>326</v>
      </c>
      <c r="D137" s="193">
        <v>1600</v>
      </c>
      <c r="E137" s="193"/>
      <c r="F137" s="44">
        <f t="shared" si="26"/>
        <v>0</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560250.97000000009</v>
      </c>
      <c r="E152" s="59">
        <f>E153+E164+E202+E221+E230+E262+E273</f>
        <v>735557.92999999993</v>
      </c>
      <c r="F152" s="44">
        <f t="shared" si="26"/>
        <v>131.29079098247698</v>
      </c>
    </row>
    <row r="153" spans="1:6" ht="12.75" customHeight="1" x14ac:dyDescent="0.2">
      <c r="A153" s="62">
        <v>31</v>
      </c>
      <c r="B153" s="63" t="s">
        <v>356</v>
      </c>
      <c r="C153" s="267" t="s">
        <v>35</v>
      </c>
      <c r="D153" s="59">
        <f t="shared" ref="D153:E153" si="30">D154+D159+D160</f>
        <v>491367.80000000005</v>
      </c>
      <c r="E153" s="59">
        <f t="shared" si="30"/>
        <v>647511.65999999992</v>
      </c>
      <c r="F153" s="44">
        <f t="shared" si="26"/>
        <v>131.77738956439552</v>
      </c>
    </row>
    <row r="154" spans="1:6" ht="12.75" customHeight="1" x14ac:dyDescent="0.2">
      <c r="A154" s="62">
        <v>311</v>
      </c>
      <c r="B154" s="63" t="s">
        <v>357</v>
      </c>
      <c r="C154" s="267" t="s">
        <v>358</v>
      </c>
      <c r="D154" s="59">
        <f t="shared" ref="D154:E154" si="31">SUM(D155:D158)</f>
        <v>406369.95</v>
      </c>
      <c r="E154" s="59">
        <f t="shared" si="31"/>
        <v>533288.46</v>
      </c>
      <c r="F154" s="44">
        <f t="shared" si="26"/>
        <v>131.23225770015722</v>
      </c>
    </row>
    <row r="155" spans="1:6" ht="12.75" customHeight="1" x14ac:dyDescent="0.2">
      <c r="A155" s="62">
        <v>3111</v>
      </c>
      <c r="B155" s="63" t="s">
        <v>359</v>
      </c>
      <c r="C155" s="267" t="s">
        <v>360</v>
      </c>
      <c r="D155" s="193">
        <v>406369.95</v>
      </c>
      <c r="E155" s="193">
        <v>533288.46</v>
      </c>
      <c r="F155" s="44">
        <f t="shared" si="26"/>
        <v>131.23225770015722</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17682.88</v>
      </c>
      <c r="E159" s="193">
        <v>25706.89</v>
      </c>
      <c r="F159" s="44">
        <f t="shared" si="26"/>
        <v>145.37728017155575</v>
      </c>
    </row>
    <row r="160" spans="1:6" ht="12.75" customHeight="1" x14ac:dyDescent="0.2">
      <c r="A160" s="62">
        <v>313</v>
      </c>
      <c r="B160" s="64" t="s">
        <v>369</v>
      </c>
      <c r="C160" s="267" t="s">
        <v>370</v>
      </c>
      <c r="D160" s="59">
        <f t="shared" ref="D160:E160" si="32">SUM(D161:D163)</f>
        <v>67314.97</v>
      </c>
      <c r="E160" s="59">
        <f t="shared" si="32"/>
        <v>88516.31</v>
      </c>
      <c r="F160" s="44">
        <f t="shared" si="26"/>
        <v>131.49572821617539</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67314.97</v>
      </c>
      <c r="E162" s="193">
        <v>88516.31</v>
      </c>
      <c r="F162" s="44">
        <f t="shared" si="26"/>
        <v>131.49572821617539</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67282.029999999984</v>
      </c>
      <c r="E164" s="59">
        <f>E165+E170+E178+E188+E189+E194</f>
        <v>87641.27</v>
      </c>
      <c r="F164" s="44">
        <f t="shared" si="26"/>
        <v>130.25955072996462</v>
      </c>
    </row>
    <row r="165" spans="1:6" ht="12.75" customHeight="1" x14ac:dyDescent="0.2">
      <c r="A165" s="62">
        <v>321</v>
      </c>
      <c r="B165" s="63" t="s">
        <v>379</v>
      </c>
      <c r="C165" s="267" t="s">
        <v>380</v>
      </c>
      <c r="D165" s="59">
        <f t="shared" ref="D165:E165" si="33">SUM(D166:D169)</f>
        <v>24584.23</v>
      </c>
      <c r="E165" s="59">
        <f t="shared" si="33"/>
        <v>30551.4</v>
      </c>
      <c r="F165" s="44">
        <f t="shared" si="26"/>
        <v>124.27234857467573</v>
      </c>
    </row>
    <row r="166" spans="1:6" ht="12.75" customHeight="1" x14ac:dyDescent="0.2">
      <c r="A166" s="62">
        <v>3211</v>
      </c>
      <c r="B166" s="63" t="s">
        <v>381</v>
      </c>
      <c r="C166" s="267" t="s">
        <v>382</v>
      </c>
      <c r="D166" s="193">
        <v>2304.5500000000002</v>
      </c>
      <c r="E166" s="193">
        <v>3538.07</v>
      </c>
      <c r="F166" s="44">
        <f t="shared" si="26"/>
        <v>153.52541710963095</v>
      </c>
    </row>
    <row r="167" spans="1:6" ht="12.75" customHeight="1" x14ac:dyDescent="0.2">
      <c r="A167" s="62">
        <v>3212</v>
      </c>
      <c r="B167" s="63" t="s">
        <v>383</v>
      </c>
      <c r="C167" s="267" t="s">
        <v>384</v>
      </c>
      <c r="D167" s="193">
        <v>22209.68</v>
      </c>
      <c r="E167" s="193">
        <v>26555.83</v>
      </c>
      <c r="F167" s="44">
        <f t="shared" si="26"/>
        <v>119.56871958533397</v>
      </c>
    </row>
    <row r="168" spans="1:6" ht="12.75" customHeight="1" x14ac:dyDescent="0.2">
      <c r="A168" s="62">
        <v>3213</v>
      </c>
      <c r="B168" s="63" t="s">
        <v>385</v>
      </c>
      <c r="C168" s="267" t="s">
        <v>386</v>
      </c>
      <c r="D168" s="193">
        <v>70</v>
      </c>
      <c r="E168" s="193">
        <v>457.5</v>
      </c>
      <c r="F168" s="44">
        <f t="shared" si="26"/>
        <v>653.57142857142856</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26510.92</v>
      </c>
      <c r="E170" s="59">
        <f t="shared" si="34"/>
        <v>40926.61</v>
      </c>
      <c r="F170" s="44">
        <f t="shared" si="26"/>
        <v>154.37642299852288</v>
      </c>
    </row>
    <row r="171" spans="1:6" ht="12.75" customHeight="1" x14ac:dyDescent="0.2">
      <c r="A171" s="62">
        <v>3221</v>
      </c>
      <c r="B171" s="63" t="s">
        <v>391</v>
      </c>
      <c r="C171" s="267" t="s">
        <v>392</v>
      </c>
      <c r="D171" s="193">
        <v>1201.45</v>
      </c>
      <c r="E171" s="193">
        <v>3018.7</v>
      </c>
      <c r="F171" s="44">
        <f t="shared" si="26"/>
        <v>251.25473386324856</v>
      </c>
    </row>
    <row r="172" spans="1:6" ht="12.75" customHeight="1" x14ac:dyDescent="0.2">
      <c r="A172" s="62">
        <v>3222</v>
      </c>
      <c r="B172" s="63" t="s">
        <v>393</v>
      </c>
      <c r="C172" s="267" t="s">
        <v>394</v>
      </c>
      <c r="D172" s="193">
        <v>21871.46</v>
      </c>
      <c r="E172" s="193">
        <v>24007.02</v>
      </c>
      <c r="F172" s="44">
        <f t="shared" si="26"/>
        <v>109.76414011684635</v>
      </c>
    </row>
    <row r="173" spans="1:6" ht="12.75" customHeight="1" x14ac:dyDescent="0.2">
      <c r="A173" s="62">
        <v>3223</v>
      </c>
      <c r="B173" s="64" t="s">
        <v>395</v>
      </c>
      <c r="C173" s="267" t="s">
        <v>396</v>
      </c>
      <c r="D173" s="193">
        <v>3089.71</v>
      </c>
      <c r="E173" s="193">
        <v>12386.42</v>
      </c>
      <c r="F173" s="44">
        <f t="shared" si="26"/>
        <v>400.89264040961774</v>
      </c>
    </row>
    <row r="174" spans="1:6" ht="12.75" customHeight="1" x14ac:dyDescent="0.2">
      <c r="A174" s="62">
        <v>3224</v>
      </c>
      <c r="B174" s="64" t="s">
        <v>397</v>
      </c>
      <c r="C174" s="267" t="s">
        <v>398</v>
      </c>
      <c r="D174" s="193">
        <v>348.3</v>
      </c>
      <c r="E174" s="193">
        <v>285.10000000000002</v>
      </c>
      <c r="F174" s="44">
        <f t="shared" si="26"/>
        <v>81.854722939994261</v>
      </c>
    </row>
    <row r="175" spans="1:6" ht="12.75" customHeight="1" x14ac:dyDescent="0.2">
      <c r="A175" s="62">
        <v>3225</v>
      </c>
      <c r="B175" s="64" t="s">
        <v>399</v>
      </c>
      <c r="C175" s="267" t="s">
        <v>400</v>
      </c>
      <c r="D175" s="193">
        <v>0</v>
      </c>
      <c r="E175" s="193">
        <v>905</v>
      </c>
      <c r="F175" s="44" t="str">
        <f t="shared" si="26"/>
        <v>-</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v>324.37</v>
      </c>
      <c r="F177" s="44" t="str">
        <f t="shared" si="26"/>
        <v>-</v>
      </c>
    </row>
    <row r="178" spans="1:6" ht="12.75" customHeight="1" x14ac:dyDescent="0.2">
      <c r="A178" s="62">
        <v>323</v>
      </c>
      <c r="B178" s="64" t="s">
        <v>405</v>
      </c>
      <c r="C178" s="267" t="s">
        <v>406</v>
      </c>
      <c r="D178" s="59">
        <f t="shared" ref="D178:E178" si="35">SUM(D179:D187)</f>
        <v>9090.09</v>
      </c>
      <c r="E178" s="59">
        <f t="shared" si="35"/>
        <v>10655.929999999998</v>
      </c>
      <c r="F178" s="44">
        <f t="shared" si="26"/>
        <v>117.22579204386314</v>
      </c>
    </row>
    <row r="179" spans="1:6" ht="12.75" customHeight="1" x14ac:dyDescent="0.2">
      <c r="A179" s="62">
        <v>3231</v>
      </c>
      <c r="B179" s="64" t="s">
        <v>407</v>
      </c>
      <c r="C179" s="267" t="s">
        <v>408</v>
      </c>
      <c r="D179" s="193">
        <v>673.15</v>
      </c>
      <c r="E179" s="193">
        <v>674.38</v>
      </c>
      <c r="F179" s="44">
        <f t="shared" si="26"/>
        <v>100.18272301864369</v>
      </c>
    </row>
    <row r="180" spans="1:6" ht="12.75" customHeight="1" x14ac:dyDescent="0.2">
      <c r="A180" s="62">
        <v>3232</v>
      </c>
      <c r="B180" s="64" t="s">
        <v>409</v>
      </c>
      <c r="C180" s="267" t="s">
        <v>410</v>
      </c>
      <c r="D180" s="193">
        <v>1159.93</v>
      </c>
      <c r="E180" s="193">
        <v>2213.3000000000002</v>
      </c>
      <c r="F180" s="44">
        <f t="shared" si="26"/>
        <v>190.81323872992337</v>
      </c>
    </row>
    <row r="181" spans="1:6" ht="12.75" customHeight="1" x14ac:dyDescent="0.2">
      <c r="A181" s="62">
        <v>3233</v>
      </c>
      <c r="B181" s="64" t="s">
        <v>411</v>
      </c>
      <c r="C181" s="267" t="s">
        <v>412</v>
      </c>
      <c r="D181" s="193">
        <v>63.72</v>
      </c>
      <c r="E181" s="193">
        <v>63.72</v>
      </c>
      <c r="F181" s="44">
        <f t="shared" si="26"/>
        <v>100</v>
      </c>
    </row>
    <row r="182" spans="1:6" ht="12.75" customHeight="1" x14ac:dyDescent="0.2">
      <c r="A182" s="62">
        <v>3234</v>
      </c>
      <c r="B182" s="64" t="s">
        <v>413</v>
      </c>
      <c r="C182" s="267" t="s">
        <v>414</v>
      </c>
      <c r="D182" s="193">
        <v>2072.33</v>
      </c>
      <c r="E182" s="193">
        <v>2006.65</v>
      </c>
      <c r="F182" s="44">
        <f t="shared" si="26"/>
        <v>96.830620605791566</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1461.88</v>
      </c>
      <c r="E184" s="193">
        <v>661.9</v>
      </c>
      <c r="F184" s="44">
        <f t="shared" si="26"/>
        <v>45.277314143431738</v>
      </c>
    </row>
    <row r="185" spans="1:6" ht="12.75" customHeight="1" x14ac:dyDescent="0.2">
      <c r="A185" s="62">
        <v>3237</v>
      </c>
      <c r="B185" s="63" t="s">
        <v>419</v>
      </c>
      <c r="C185" s="267" t="s">
        <v>420</v>
      </c>
      <c r="D185" s="193">
        <v>453.1</v>
      </c>
      <c r="E185" s="193">
        <v>1625</v>
      </c>
      <c r="F185" s="44">
        <f t="shared" si="26"/>
        <v>358.64047671595671</v>
      </c>
    </row>
    <row r="186" spans="1:6" ht="12.75" customHeight="1" x14ac:dyDescent="0.2">
      <c r="A186" s="62">
        <v>3238</v>
      </c>
      <c r="B186" s="63" t="s">
        <v>421</v>
      </c>
      <c r="C186" s="267" t="s">
        <v>422</v>
      </c>
      <c r="D186" s="193">
        <v>938.3</v>
      </c>
      <c r="E186" s="193">
        <v>971.34</v>
      </c>
      <c r="F186" s="44">
        <f t="shared" si="26"/>
        <v>103.52126185654909</v>
      </c>
    </row>
    <row r="187" spans="1:6" ht="12.75" customHeight="1" x14ac:dyDescent="0.2">
      <c r="A187" s="62">
        <v>3239</v>
      </c>
      <c r="B187" s="63" t="s">
        <v>423</v>
      </c>
      <c r="C187" s="267" t="s">
        <v>424</v>
      </c>
      <c r="D187" s="193">
        <v>2267.6799999999998</v>
      </c>
      <c r="E187" s="193">
        <v>2439.64</v>
      </c>
      <c r="F187" s="44">
        <f t="shared" si="26"/>
        <v>107.58308050518592</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7096.79</v>
      </c>
      <c r="E194" s="59">
        <f t="shared" si="36"/>
        <v>5507.33</v>
      </c>
      <c r="F194" s="44">
        <f t="shared" si="26"/>
        <v>77.60311352033807</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724.56</v>
      </c>
      <c r="E196" s="193"/>
      <c r="F196" s="44">
        <f t="shared" si="26"/>
        <v>0</v>
      </c>
    </row>
    <row r="197" spans="1:6" ht="12.75" customHeight="1" x14ac:dyDescent="0.2">
      <c r="A197" s="62">
        <v>3293</v>
      </c>
      <c r="B197" s="63" t="s">
        <v>443</v>
      </c>
      <c r="C197" s="267" t="s">
        <v>444</v>
      </c>
      <c r="D197" s="193">
        <v>54.81</v>
      </c>
      <c r="E197" s="193">
        <v>717.39</v>
      </c>
      <c r="F197" s="44">
        <f t="shared" si="26"/>
        <v>1308.8669950738915</v>
      </c>
    </row>
    <row r="198" spans="1:6" ht="12.75" customHeight="1" x14ac:dyDescent="0.2">
      <c r="A198" s="62">
        <v>3294</v>
      </c>
      <c r="B198" s="63" t="s">
        <v>445</v>
      </c>
      <c r="C198" s="267" t="s">
        <v>446</v>
      </c>
      <c r="D198" s="193">
        <v>108.09</v>
      </c>
      <c r="E198" s="193">
        <v>125</v>
      </c>
      <c r="F198" s="44">
        <f t="shared" si="26"/>
        <v>115.64437043204737</v>
      </c>
    </row>
    <row r="199" spans="1:6" ht="12.75" customHeight="1" x14ac:dyDescent="0.2">
      <c r="A199" s="62">
        <v>3295</v>
      </c>
      <c r="B199" s="63" t="s">
        <v>447</v>
      </c>
      <c r="C199" s="267" t="s">
        <v>448</v>
      </c>
      <c r="D199" s="193">
        <v>280</v>
      </c>
      <c r="E199" s="193">
        <v>1336</v>
      </c>
      <c r="F199" s="44">
        <f t="shared" si="26"/>
        <v>477.14285714285711</v>
      </c>
    </row>
    <row r="200" spans="1:6" ht="12.75" customHeight="1" x14ac:dyDescent="0.2">
      <c r="A200" s="62" t="s">
        <v>449</v>
      </c>
      <c r="B200" s="63" t="s">
        <v>450</v>
      </c>
      <c r="C200" s="267" t="s">
        <v>449</v>
      </c>
      <c r="D200" s="193">
        <v>2750</v>
      </c>
      <c r="E200" s="193"/>
      <c r="F200" s="44">
        <f t="shared" si="26"/>
        <v>0</v>
      </c>
    </row>
    <row r="201" spans="1:6" ht="12.75" customHeight="1" x14ac:dyDescent="0.2">
      <c r="A201" s="62">
        <v>3299</v>
      </c>
      <c r="B201" s="63" t="s">
        <v>451</v>
      </c>
      <c r="C201" s="267" t="s">
        <v>452</v>
      </c>
      <c r="D201" s="193">
        <v>3179.33</v>
      </c>
      <c r="E201" s="193">
        <v>3328.94</v>
      </c>
      <c r="F201" s="44">
        <f t="shared" si="26"/>
        <v>104.70570843542508</v>
      </c>
    </row>
    <row r="202" spans="1:6" ht="12.75" customHeight="1" x14ac:dyDescent="0.2">
      <c r="A202" s="62">
        <v>34</v>
      </c>
      <c r="B202" s="182" t="s">
        <v>453</v>
      </c>
      <c r="C202" s="267" t="s">
        <v>454</v>
      </c>
      <c r="D202" s="59">
        <f t="shared" ref="D202:E202" si="37">D203+D208+D216</f>
        <v>1601.14</v>
      </c>
      <c r="E202" s="59">
        <f t="shared" si="37"/>
        <v>0</v>
      </c>
      <c r="F202" s="44">
        <f t="shared" si="26"/>
        <v>0</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1601.14</v>
      </c>
      <c r="E216" s="59">
        <f t="shared" si="40"/>
        <v>0</v>
      </c>
      <c r="F216" s="44">
        <f t="shared" si="26"/>
        <v>0</v>
      </c>
    </row>
    <row r="217" spans="1:6" ht="12.75" customHeight="1" x14ac:dyDescent="0.2">
      <c r="A217" s="62">
        <v>3431</v>
      </c>
      <c r="B217" s="181" t="s">
        <v>483</v>
      </c>
      <c r="C217" s="267" t="s">
        <v>484</v>
      </c>
      <c r="D217" s="193">
        <v>0</v>
      </c>
      <c r="E217" s="193"/>
      <c r="F217" s="44" t="str">
        <f t="shared" si="26"/>
        <v>-</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1601.14</v>
      </c>
      <c r="E219" s="193"/>
      <c r="F219" s="44">
        <f t="shared" si="26"/>
        <v>0</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405</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405</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v>405</v>
      </c>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560250.97000000009</v>
      </c>
      <c r="E299" s="59">
        <f>E152-E297+E298</f>
        <v>735557.92999999993</v>
      </c>
      <c r="F299" s="44">
        <f t="shared" si="68"/>
        <v>131.29079098247698</v>
      </c>
    </row>
    <row r="300" spans="1:6" ht="12.75" customHeight="1" x14ac:dyDescent="0.2">
      <c r="A300" s="62" t="s">
        <v>629</v>
      </c>
      <c r="B300" s="63" t="s">
        <v>640</v>
      </c>
      <c r="C300" s="267" t="s">
        <v>641</v>
      </c>
      <c r="D300" s="59">
        <f>IF(D6&gt;=D299,D6-D299,0)</f>
        <v>28704.439999999944</v>
      </c>
      <c r="E300" s="59">
        <f>IF(E6&gt;=E299,E6-E299,0)</f>
        <v>0</v>
      </c>
      <c r="F300" s="44">
        <f t="shared" si="68"/>
        <v>0</v>
      </c>
    </row>
    <row r="301" spans="1:6" ht="12.75" customHeight="1" x14ac:dyDescent="0.2">
      <c r="A301" s="62" t="s">
        <v>629</v>
      </c>
      <c r="B301" s="63" t="s">
        <v>642</v>
      </c>
      <c r="C301" s="267" t="s">
        <v>643</v>
      </c>
      <c r="D301" s="59">
        <f>IF(D299&gt;=D6,D299-D6,0)</f>
        <v>0</v>
      </c>
      <c r="E301" s="59">
        <f>IF(E299&gt;=E6,E299-E6,0)</f>
        <v>92787.260000000009</v>
      </c>
      <c r="F301" s="44" t="str">
        <f t="shared" si="68"/>
        <v>-</v>
      </c>
    </row>
    <row r="302" spans="1:6" ht="12.75" customHeight="1" x14ac:dyDescent="0.2">
      <c r="A302" s="62">
        <v>92211</v>
      </c>
      <c r="B302" s="63" t="s">
        <v>644</v>
      </c>
      <c r="C302" s="267" t="s">
        <v>645</v>
      </c>
      <c r="D302" s="193">
        <v>87829.71</v>
      </c>
      <c r="E302" s="193">
        <v>6837.39</v>
      </c>
      <c r="F302" s="44">
        <f t="shared" si="68"/>
        <v>7.7848258863657875</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89272.38</v>
      </c>
      <c r="F304" s="44" t="str">
        <f t="shared" si="68"/>
        <v>-</v>
      </c>
    </row>
    <row r="305" spans="1:6" ht="12" x14ac:dyDescent="0.2">
      <c r="A305" s="62">
        <v>9661</v>
      </c>
      <c r="B305" s="228" t="s">
        <v>650</v>
      </c>
      <c r="C305" s="267" t="s">
        <v>651</v>
      </c>
      <c r="D305" s="193">
        <v>0</v>
      </c>
      <c r="E305" s="193">
        <v>12.44</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31125</v>
      </c>
      <c r="E360" s="59">
        <f t="shared" si="86"/>
        <v>0</v>
      </c>
      <c r="F360" s="44">
        <f t="shared" si="72"/>
        <v>0</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1600</v>
      </c>
      <c r="E373" s="59">
        <f t="shared" si="90"/>
        <v>0</v>
      </c>
      <c r="F373" s="44">
        <f t="shared" si="72"/>
        <v>0</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0</v>
      </c>
      <c r="F379" s="44" t="str">
        <f t="shared" si="72"/>
        <v>-</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1600</v>
      </c>
      <c r="E401" s="59">
        <f t="shared" si="96"/>
        <v>0</v>
      </c>
      <c r="F401" s="44">
        <f t="shared" si="72"/>
        <v>0</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1600</v>
      </c>
      <c r="E405" s="193"/>
      <c r="F405" s="44">
        <f t="shared" si="72"/>
        <v>0</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29525</v>
      </c>
      <c r="E412" s="59">
        <f t="shared" si="100"/>
        <v>0</v>
      </c>
      <c r="F412" s="44">
        <f t="shared" si="72"/>
        <v>0</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29525</v>
      </c>
      <c r="E414" s="193"/>
      <c r="F414" s="44">
        <f t="shared" si="72"/>
        <v>0</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31125</v>
      </c>
      <c r="E418" s="59">
        <f t="shared" si="102"/>
        <v>0</v>
      </c>
      <c r="F418" s="44">
        <f t="shared" si="72"/>
        <v>0</v>
      </c>
    </row>
    <row r="419" spans="1:6" ht="12.75" customHeight="1" x14ac:dyDescent="0.2">
      <c r="A419" s="62">
        <v>92212</v>
      </c>
      <c r="B419" s="63" t="s">
        <v>844</v>
      </c>
      <c r="C419" s="267" t="s">
        <v>845</v>
      </c>
      <c r="D419" s="193">
        <v>0</v>
      </c>
      <c r="E419" s="193">
        <v>6837.39</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588955.41</v>
      </c>
      <c r="E422" s="59">
        <f>E6+E308</f>
        <v>642770.66999999993</v>
      </c>
      <c r="F422" s="44">
        <f t="shared" si="72"/>
        <v>109.13740821227873</v>
      </c>
    </row>
    <row r="423" spans="1:6" ht="12.75" customHeight="1" x14ac:dyDescent="0.2">
      <c r="A423" s="62" t="s">
        <v>629</v>
      </c>
      <c r="B423" s="63" t="s">
        <v>852</v>
      </c>
      <c r="C423" s="267" t="s">
        <v>853</v>
      </c>
      <c r="D423" s="59">
        <f t="shared" ref="D423:E423" si="103">D299+D360</f>
        <v>591375.97000000009</v>
      </c>
      <c r="E423" s="59">
        <f t="shared" si="103"/>
        <v>735557.92999999993</v>
      </c>
      <c r="F423" s="44">
        <f t="shared" si="72"/>
        <v>124.38076068596426</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2420.5600000000559</v>
      </c>
      <c r="E425" s="59">
        <f t="shared" si="105"/>
        <v>92787.260000000009</v>
      </c>
      <c r="F425" s="44">
        <f t="shared" si="72"/>
        <v>3833.2972535280214</v>
      </c>
    </row>
    <row r="426" spans="1:6" ht="12.75" customHeight="1" x14ac:dyDescent="0.2">
      <c r="A426" s="271" t="s">
        <v>858</v>
      </c>
      <c r="B426" s="182" t="s">
        <v>859</v>
      </c>
      <c r="C426" s="272" t="s">
        <v>860</v>
      </c>
      <c r="D426" s="59">
        <f t="shared" ref="D426:E426" si="106">IF(D302-D303+D419-D420&gt;=0,D302-D303+D419-D420,0)</f>
        <v>87829.71</v>
      </c>
      <c r="E426" s="59">
        <f t="shared" si="106"/>
        <v>13674.78</v>
      </c>
      <c r="F426" s="44">
        <f t="shared" si="72"/>
        <v>15.569651772731575</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89272.38</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588955.41</v>
      </c>
      <c r="E643" s="59">
        <f>E422+E430</f>
        <v>642770.66999999993</v>
      </c>
      <c r="F643" s="44">
        <f t="shared" si="109"/>
        <v>109.13740821227873</v>
      </c>
    </row>
    <row r="644" spans="1:6" ht="12.75" customHeight="1" x14ac:dyDescent="0.2">
      <c r="A644" s="62" t="s">
        <v>629</v>
      </c>
      <c r="B644" s="63" t="s">
        <v>1285</v>
      </c>
      <c r="C644" s="267" t="s">
        <v>1286</v>
      </c>
      <c r="D644" s="59">
        <f>D423+D535</f>
        <v>591375.97000000009</v>
      </c>
      <c r="E644" s="59">
        <f>E423+E535</f>
        <v>735557.92999999993</v>
      </c>
      <c r="F644" s="44">
        <f t="shared" si="109"/>
        <v>124.38076068596426</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2420.5600000000559</v>
      </c>
      <c r="E646" s="59">
        <f t="shared" si="164"/>
        <v>92787.260000000009</v>
      </c>
      <c r="F646" s="44">
        <f t="shared" si="109"/>
        <v>3833.2972535280214</v>
      </c>
    </row>
    <row r="647" spans="1:6" ht="24" x14ac:dyDescent="0.2">
      <c r="A647" s="271" t="s">
        <v>1291</v>
      </c>
      <c r="B647" s="63" t="s">
        <v>1292</v>
      </c>
      <c r="C647" s="272" t="s">
        <v>1291</v>
      </c>
      <c r="D647" s="59">
        <f>IF(D426-D427+D641-D642&gt;=0,D426-D427+D641-D642,0)</f>
        <v>87829.71</v>
      </c>
      <c r="E647" s="59">
        <f>IF(E426-E427+E641-E642&gt;=0,E426-E427+E641-E642,0)</f>
        <v>13674.78</v>
      </c>
      <c r="F647" s="44">
        <f t="shared" si="109"/>
        <v>15.569651772731575</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85409.149999999951</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79112.48000000001</v>
      </c>
      <c r="F650" s="44" t="str">
        <f t="shared" si="109"/>
        <v>-</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c r="F653" s="44" t="str">
        <f t="shared" ref="F653:F740" si="167">IF(D653&lt;&gt;0,IF(E653/D653&gt;=100,"&gt;&gt;100",E653/D653*100),"-")</f>
        <v>-</v>
      </c>
    </row>
    <row r="654" spans="1:6" ht="12.75" customHeight="1" x14ac:dyDescent="0.2">
      <c r="A654" s="62" t="s">
        <v>1304</v>
      </c>
      <c r="B654" s="63" t="s">
        <v>1305</v>
      </c>
      <c r="C654" s="267" t="s">
        <v>1304</v>
      </c>
      <c r="D654" s="193">
        <v>38818.1</v>
      </c>
      <c r="E654" s="193">
        <v>1443.99</v>
      </c>
      <c r="F654" s="44">
        <f t="shared" si="167"/>
        <v>3.7198884025750876</v>
      </c>
    </row>
    <row r="655" spans="1:6" ht="12.75" customHeight="1" x14ac:dyDescent="0.2">
      <c r="A655" s="62" t="s">
        <v>1306</v>
      </c>
      <c r="B655" s="63" t="s">
        <v>1307</v>
      </c>
      <c r="C655" s="267" t="s">
        <v>1306</v>
      </c>
      <c r="D655" s="193">
        <v>38818.1</v>
      </c>
      <c r="E655" s="193">
        <v>1443.99</v>
      </c>
      <c r="F655" s="44">
        <f t="shared" si="167"/>
        <v>3.7198884025750876</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50</v>
      </c>
      <c r="E658" s="273">
        <v>50</v>
      </c>
      <c r="F658" s="44">
        <f t="shared" si="167"/>
        <v>100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50</v>
      </c>
      <c r="E660" s="273">
        <v>50</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517471.36</v>
      </c>
      <c r="E683" s="191">
        <v>567283.82999999996</v>
      </c>
      <c r="F683" s="70">
        <f t="shared" si="167"/>
        <v>109.62613080654357</v>
      </c>
    </row>
    <row r="684" spans="1:6" ht="24" x14ac:dyDescent="0.2">
      <c r="A684" s="69">
        <v>63613</v>
      </c>
      <c r="B684" s="181" t="s">
        <v>1365</v>
      </c>
      <c r="C684" s="301" t="s">
        <v>1366</v>
      </c>
      <c r="D684" s="191">
        <v>49</v>
      </c>
      <c r="E684" s="191"/>
      <c r="F684" s="70">
        <f t="shared" si="167"/>
        <v>0</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25000</v>
      </c>
      <c r="E686" s="193"/>
      <c r="F686" s="44">
        <f t="shared" si="167"/>
        <v>0</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5088.3999999999996</v>
      </c>
      <c r="E702" s="191"/>
      <c r="F702" s="70">
        <f t="shared" si="167"/>
        <v>0</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c r="F733" s="70" t="str">
        <f t="shared" si="167"/>
        <v>-</v>
      </c>
    </row>
    <row r="734" spans="1:6" ht="12.75" customHeight="1" x14ac:dyDescent="0.2">
      <c r="A734" s="69">
        <v>32121</v>
      </c>
      <c r="B734" s="64" t="s">
        <v>1445</v>
      </c>
      <c r="C734" s="301" t="s">
        <v>1446</v>
      </c>
      <c r="D734" s="191">
        <v>22209.68</v>
      </c>
      <c r="E734" s="191">
        <v>26555.83</v>
      </c>
      <c r="F734" s="70">
        <f t="shared" si="167"/>
        <v>119.56871958533397</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1461.88</v>
      </c>
      <c r="E736" s="193">
        <v>661.9</v>
      </c>
      <c r="F736" s="44">
        <f t="shared" si="167"/>
        <v>45.277314143431738</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44" sqref="D4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95314.38</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652403.76</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649668.82999999996</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569649.84</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79613.990000000005</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405</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2734.93</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645626.54999999993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643796.85</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567028.52</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76363.33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405</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1829.7</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102091.59000000008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102091.59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101186.36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905.23</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7</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12698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Zorana</cp:lastModifiedBy>
  <cp:lastPrinted>2025-07-07T11:09:57Z</cp:lastPrinted>
  <dcterms:created xsi:type="dcterms:W3CDTF">2022-04-01T05:14:30Z</dcterms:created>
  <dcterms:modified xsi:type="dcterms:W3CDTF">2025-07-08T08:34:15Z</dcterms:modified>
</cp:coreProperties>
</file>